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bin" ContentType="application/vnd.openxmlformats-officedocument.oleObject"/>
  <Default Extension="rels" ContentType="application/vnd.openxmlformats-package.relationships+xml"/>
  <Default Extension="jpeg" ContentType="image/jpeg"/>
  <Default Extension="png" ContentType="image/png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docProps/app.xml" ContentType="application/vnd.openxmlformats-officedocument.extended-properties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5"/>
  </bookViews>
  <sheets>
    <sheet name="base de données" sheetId="1" state="visible" r:id="rId1"/>
    <sheet name="Feuille1" sheetId="2" state="visible" r:id="rId2"/>
    <sheet name="à faire" sheetId="3" state="visible" r:id="rId3"/>
    <sheet name="Cambridge Corpus" sheetId="4" state="visible" r:id="rId4"/>
    <sheet name="Cambridge Corpus_avec To" sheetId="5" state="visible" r:id="rId5"/>
    <sheet name="audios wikipedia" sheetId="6" state="visible" r:id="rId6"/>
    <sheet name="Cambridge Corpus_avec To_analys" sheetId="7" state="visible" r:id="rId7"/>
    <sheet name="TLTB Corpus" sheetId="8" state="visible" r:id="rId8"/>
  </sheets>
  <definedNames>
    <definedName name="_xlnm._FilterDatabase" localSheetId="0" hidden="1">'base de données'!$A$1:$Q$607</definedName>
    <definedName name="_xlnm._FilterDatabase" localSheetId="3" hidden="1">'Cambridge Corpus_avec To'!$A$1:$F$1669</definedName>
    <definedName name="_xlnm._FilterDatabase" localSheetId="4" hidden="1">'Cambridge Corpus_avec To'!$A$1:$D$1661</definedName>
    <definedName name="_xlnm._FilterDatabase" localSheetId="6" hidden="1">'Cambridge Corpus_avec To_analys'!$A$1:$F$1669</definedName>
    <definedName name="_xlnm._FilterDatabase" localSheetId="7" hidden="1">'TLTB Corpus'!$A$1:$F$1669</definedName>
    <definedName name="_xlnm._FilterDatabase" localSheetId="0" hidden="1">'base de données'!$A$1:$Q$607</definedName>
    <definedName name="_xlnm._FilterDatabase" localSheetId="4" hidden="1">'Cambridge Corpus_avec To'!$A$1:$D$1661</definedName>
  </definedName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<sst xmlns="http://schemas.openxmlformats.org/spreadsheetml/2006/main" count="5825" uniqueCount="5825">
  <si>
    <t xml:space="preserve">Copier le contenu modifié dans le fichier updated_table.txt  sans les 2 premières lignes</t>
  </si>
  <si>
    <t>doublons</t>
  </si>
  <si>
    <t xml:space="preserve">Section (identique au répertoire !</t>
  </si>
  <si>
    <r>
      <rPr>
        <b/>
        <sz val="11"/>
        <color theme="1"/>
        <rFont val="Calibri"/>
        <scheme val="minor"/>
      </rPr>
      <t xml:space="preserve">fichier couleur</t>
    </r>
    <r>
      <rPr>
        <sz val="11"/>
        <color theme="1"/>
        <rFont val="Calibri"/>
        <scheme val="minor"/>
      </rPr>
      <t xml:space="preserve">
Si une image n'a pas d'intérêt à posséder une version couleur, alors mettre le fichier nb dans les 2 colonnes</t>
    </r>
  </si>
  <si>
    <r>
      <rPr>
        <b/>
        <sz val="11"/>
        <color theme="1"/>
        <rFont val="Calibri"/>
        <scheme val="minor"/>
      </rPr>
      <t xml:space="preserve">fichier nb</t>
    </r>
    <r>
      <rPr>
        <sz val="11"/>
        <color theme="1"/>
        <rFont val="Calibri"/>
        <scheme val="minor"/>
      </rPr>
      <t xml:space="preserve">
nom : nom_couleur + "_nb"</t>
    </r>
  </si>
  <si>
    <t>anglais</t>
  </si>
  <si>
    <t>français</t>
  </si>
  <si>
    <t>allemand</t>
  </si>
  <si>
    <t>Espagnol</t>
  </si>
  <si>
    <t xml:space="preserve">audio EN</t>
  </si>
  <si>
    <t xml:space="preserve">Audio FR</t>
  </si>
  <si>
    <t xml:space="preserve">Audio DE</t>
  </si>
  <si>
    <t xml:space="preserve">Audio Esp</t>
  </si>
  <si>
    <t xml:space="preserve">Classification Cambridge</t>
  </si>
  <si>
    <t xml:space="preserve">Nature du mot</t>
  </si>
  <si>
    <t xml:space="preserve">Date d'ajout</t>
  </si>
  <si>
    <t xml:space="preserve">fichier couleur</t>
  </si>
  <si>
    <t xml:space="preserve">fichier n&amp;b</t>
  </si>
  <si>
    <t>Actions</t>
  </si>
  <si>
    <t>bequiet.png</t>
  </si>
  <si>
    <t xml:space="preserve">to be quiet</t>
  </si>
  <si>
    <t xml:space="preserve">se taire</t>
  </si>
  <si>
    <t>schweigen</t>
  </si>
  <si>
    <t>tobequiet.ogg</t>
  </si>
  <si>
    <t>tobequiet_DE.ogg</t>
  </si>
  <si>
    <t>verb</t>
  </si>
  <si>
    <t>close.png</t>
  </si>
  <si>
    <t xml:space="preserve">to close</t>
  </si>
  <si>
    <t>fermer</t>
  </si>
  <si>
    <t>Schließen</t>
  </si>
  <si>
    <t>close.ogg</t>
  </si>
  <si>
    <t>close_DE.ogg</t>
  </si>
  <si>
    <t xml:space="preserve">Pre A1 Starters</t>
  </si>
  <si>
    <t>crawl.png</t>
  </si>
  <si>
    <t xml:space="preserve">to crawl</t>
  </si>
  <si>
    <t>ramper</t>
  </si>
  <si>
    <t>kriechen</t>
  </si>
  <si>
    <t>crawl.ogg</t>
  </si>
  <si>
    <t>crawl_DE.ogg</t>
  </si>
  <si>
    <t>dancing.png</t>
  </si>
  <si>
    <t xml:space="preserve">to dance</t>
  </si>
  <si>
    <t>danser</t>
  </si>
  <si>
    <t>tanzen</t>
  </si>
  <si>
    <t>dance.ogg</t>
  </si>
  <si>
    <t>dance_DE.ogg</t>
  </si>
  <si>
    <t xml:space="preserve">A1 Movers</t>
  </si>
  <si>
    <t>dislike.png</t>
  </si>
  <si>
    <t xml:space="preserve">to dislike</t>
  </si>
  <si>
    <t xml:space="preserve">ne pas aimer</t>
  </si>
  <si>
    <t xml:space="preserve">nicht mögen</t>
  </si>
  <si>
    <t>dislike.ogg</t>
  </si>
  <si>
    <t>dislike_DE.ogg</t>
  </si>
  <si>
    <t>squats.png</t>
  </si>
  <si>
    <t xml:space="preserve">to do squats</t>
  </si>
  <si>
    <t xml:space="preserve">faire des squats</t>
  </si>
  <si>
    <t xml:space="preserve">squats machen</t>
  </si>
  <si>
    <t>todosquats.ogg</t>
  </si>
  <si>
    <t>todosquats_DE.ogg</t>
  </si>
  <si>
    <t>drink.png</t>
  </si>
  <si>
    <t xml:space="preserve">to drink</t>
  </si>
  <si>
    <t>boire</t>
  </si>
  <si>
    <t>trinken</t>
  </si>
  <si>
    <t>drink.ogg</t>
  </si>
  <si>
    <t>drink_DE.ogg</t>
  </si>
  <si>
    <t>eat.png</t>
  </si>
  <si>
    <t xml:space="preserve">to eat</t>
  </si>
  <si>
    <t>manger</t>
  </si>
  <si>
    <t>essen</t>
  </si>
  <si>
    <t>eat.ogg</t>
  </si>
  <si>
    <t>eat_DE.ogg</t>
  </si>
  <si>
    <t>feel.png</t>
  </si>
  <si>
    <t xml:space="preserve">to feel</t>
  </si>
  <si>
    <t>ressentir</t>
  </si>
  <si>
    <t>verspüren</t>
  </si>
  <si>
    <t>feel.ogg</t>
  </si>
  <si>
    <t>feel_DE.ogg</t>
  </si>
  <si>
    <t xml:space="preserve">A2 Flyers</t>
  </si>
  <si>
    <t>fly.png</t>
  </si>
  <si>
    <t xml:space="preserve">to fly</t>
  </si>
  <si>
    <t>voler</t>
  </si>
  <si>
    <t>fliegen</t>
  </si>
  <si>
    <t>fly.ogg</t>
  </si>
  <si>
    <t>fly_DE.ogg</t>
  </si>
  <si>
    <t>give.png</t>
  </si>
  <si>
    <t xml:space="preserve">to give</t>
  </si>
  <si>
    <t>donner</t>
  </si>
  <si>
    <t>geben</t>
  </si>
  <si>
    <t>give.ogg</t>
  </si>
  <si>
    <t>give_DE.ogg</t>
  </si>
  <si>
    <t>go.png</t>
  </si>
  <si>
    <t xml:space="preserve">to go</t>
  </si>
  <si>
    <t>aller</t>
  </si>
  <si>
    <t>gehen</t>
  </si>
  <si>
    <t>go.ogg</t>
  </si>
  <si>
    <t>go_DE.ogg</t>
  </si>
  <si>
    <t>go_down.png</t>
  </si>
  <si>
    <t xml:space="preserve">to go down</t>
  </si>
  <si>
    <t>descendre</t>
  </si>
  <si>
    <t>hinunter/gehen</t>
  </si>
  <si>
    <t xml:space="preserve">go down.ogg</t>
  </si>
  <si>
    <t xml:space="preserve">go down_DE.ogg</t>
  </si>
  <si>
    <t>go_straight_on.png</t>
  </si>
  <si>
    <t xml:space="preserve">to go straight on</t>
  </si>
  <si>
    <t xml:space="preserve">aller tout droit</t>
  </si>
  <si>
    <t xml:space="preserve">geradeaus gehen</t>
  </si>
  <si>
    <t>togostraighton.ogg</t>
  </si>
  <si>
    <t>togostraighton_DE.ogg</t>
  </si>
  <si>
    <t>go_up.png</t>
  </si>
  <si>
    <t xml:space="preserve">to go up</t>
  </si>
  <si>
    <t>monter</t>
  </si>
  <si>
    <t>über/gehen</t>
  </si>
  <si>
    <t>togoup.ogg</t>
  </si>
  <si>
    <t>togoup_DE.ogg</t>
  </si>
  <si>
    <t>help.png</t>
  </si>
  <si>
    <t xml:space="preserve">to help</t>
  </si>
  <si>
    <t>aider</t>
  </si>
  <si>
    <t>helfen</t>
  </si>
  <si>
    <t>help.ogg</t>
  </si>
  <si>
    <t>help_DE.ogg</t>
  </si>
  <si>
    <t>iceskating.png</t>
  </si>
  <si>
    <t xml:space="preserve">to ice skate</t>
  </si>
  <si>
    <t>patiner</t>
  </si>
  <si>
    <t>eislaufen</t>
  </si>
  <si>
    <t>toiceskate.ogg</t>
  </si>
  <si>
    <t>toiceskate_DE.ogg</t>
  </si>
  <si>
    <t>jump.png</t>
  </si>
  <si>
    <t xml:space="preserve">to jump</t>
  </si>
  <si>
    <t>sauter</t>
  </si>
  <si>
    <t>springen</t>
  </si>
  <si>
    <t>jump.ogg</t>
  </si>
  <si>
    <t>jump_DE.ogg</t>
  </si>
  <si>
    <t>learn.png</t>
  </si>
  <si>
    <t xml:space="preserve">to learn</t>
  </si>
  <si>
    <t>apprendre</t>
  </si>
  <si>
    <t>lernen</t>
  </si>
  <si>
    <t>learn.ogg</t>
  </si>
  <si>
    <t>learn_DE.ogg</t>
  </si>
  <si>
    <t>like.png</t>
  </si>
  <si>
    <t xml:space="preserve">to like</t>
  </si>
  <si>
    <t>aimer</t>
  </si>
  <si>
    <t>mögen</t>
  </si>
  <si>
    <t>like.ogg</t>
  </si>
  <si>
    <t>like_DE.ogg</t>
  </si>
  <si>
    <t>listen.png</t>
  </si>
  <si>
    <t xml:space="preserve">to listen</t>
  </si>
  <si>
    <t>écouter</t>
  </si>
  <si>
    <t>zu/hören</t>
  </si>
  <si>
    <t>listen.ogg</t>
  </si>
  <si>
    <t>listen_DE.ogg</t>
  </si>
  <si>
    <t>live.png</t>
  </si>
  <si>
    <t xml:space="preserve">to live</t>
  </si>
  <si>
    <t>vivre</t>
  </si>
  <si>
    <t>leben</t>
  </si>
  <si>
    <t>vivir</t>
  </si>
  <si>
    <t>live.ogg</t>
  </si>
  <si>
    <t>look.png</t>
  </si>
  <si>
    <t xml:space="preserve">to look</t>
  </si>
  <si>
    <t>regarder</t>
  </si>
  <si>
    <t>schauen</t>
  </si>
  <si>
    <t>tolook.ogg</t>
  </si>
  <si>
    <t>tolook_DE.ogg</t>
  </si>
  <si>
    <t>open.png</t>
  </si>
  <si>
    <t xml:space="preserve">to open</t>
  </si>
  <si>
    <t>ouvrir</t>
  </si>
  <si>
    <t>öffnen</t>
  </si>
  <si>
    <t>open.ogg</t>
  </si>
  <si>
    <t>open_DE.ogg</t>
  </si>
  <si>
    <t>pick.png</t>
  </si>
  <si>
    <t xml:space="preserve">to pick</t>
  </si>
  <si>
    <t>cueillir</t>
  </si>
  <si>
    <t>pflücken</t>
  </si>
  <si>
    <t>pick.ogg</t>
  </si>
  <si>
    <t>pick_DE.ogg</t>
  </si>
  <si>
    <t xml:space="preserve">point to.png</t>
  </si>
  <si>
    <t xml:space="preserve">to point to</t>
  </si>
  <si>
    <t xml:space="preserve">montrer du doigt</t>
  </si>
  <si>
    <t xml:space="preserve">mit dem Finger zeigen + auf</t>
  </si>
  <si>
    <t>topointto.ogg</t>
  </si>
  <si>
    <t>topointto_DE.ogg</t>
  </si>
  <si>
    <t xml:space="preserve">put away.png</t>
  </si>
  <si>
    <t xml:space="preserve">to put away</t>
  </si>
  <si>
    <t>ranger</t>
  </si>
  <si>
    <t>auf/räumen</t>
  </si>
  <si>
    <t>toputaway.ogg</t>
  </si>
  <si>
    <t>toputaway_DE.ogg</t>
  </si>
  <si>
    <t>read.png</t>
  </si>
  <si>
    <t xml:space="preserve">to read</t>
  </si>
  <si>
    <t>lire</t>
  </si>
  <si>
    <t>lesen</t>
  </si>
  <si>
    <t>read.ogg</t>
  </si>
  <si>
    <t>read_DE.ogg</t>
  </si>
  <si>
    <t>repeat.png</t>
  </si>
  <si>
    <t xml:space="preserve">to repeat</t>
  </si>
  <si>
    <t>répéter</t>
  </si>
  <si>
    <t>wiederholen</t>
  </si>
  <si>
    <t>repeat.ogg</t>
  </si>
  <si>
    <t>repeat_DE.ogg</t>
  </si>
  <si>
    <t>run.png</t>
  </si>
  <si>
    <t xml:space="preserve">to run</t>
  </si>
  <si>
    <t>courir</t>
  </si>
  <si>
    <t>rennen</t>
  </si>
  <si>
    <t>run.ogg</t>
  </si>
  <si>
    <t>run_DE.ogg</t>
  </si>
  <si>
    <t>say.png</t>
  </si>
  <si>
    <t xml:space="preserve">to say</t>
  </si>
  <si>
    <t>dire</t>
  </si>
  <si>
    <t>sagen</t>
  </si>
  <si>
    <t>say.ogg</t>
  </si>
  <si>
    <t>say_DE.ogg</t>
  </si>
  <si>
    <t>shake.png</t>
  </si>
  <si>
    <t xml:space="preserve">to shake</t>
  </si>
  <si>
    <t>secouer</t>
  </si>
  <si>
    <t>schütteln</t>
  </si>
  <si>
    <t>shake.ogg</t>
  </si>
  <si>
    <t>shake_DE.ogg</t>
  </si>
  <si>
    <t>sing.png</t>
  </si>
  <si>
    <t xml:space="preserve">to sing</t>
  </si>
  <si>
    <t>chanter</t>
  </si>
  <si>
    <t>singen</t>
  </si>
  <si>
    <t>sing.ogg</t>
  </si>
  <si>
    <t>sing_DE.ogg</t>
  </si>
  <si>
    <t>Sit.png</t>
  </si>
  <si>
    <t xml:space="preserve">to sit</t>
  </si>
  <si>
    <t>s'asseoir</t>
  </si>
  <si>
    <t>sitzen</t>
  </si>
  <si>
    <t>sit.ogg</t>
  </si>
  <si>
    <t>sit_DE.ogg</t>
  </si>
  <si>
    <t>sleep.png</t>
  </si>
  <si>
    <t xml:space="preserve">to sleep</t>
  </si>
  <si>
    <t>dormir</t>
  </si>
  <si>
    <t>schlafen</t>
  </si>
  <si>
    <t>sleep.ogg</t>
  </si>
  <si>
    <t>sleep_DE.ogg</t>
  </si>
  <si>
    <t>smell.png</t>
  </si>
  <si>
    <t xml:space="preserve">to smell</t>
  </si>
  <si>
    <t>sentir</t>
  </si>
  <si>
    <t>riechen</t>
  </si>
  <si>
    <t>smell.ogg</t>
  </si>
  <si>
    <t>smell_DE.ogg</t>
  </si>
  <si>
    <t xml:space="preserve">stand up.png</t>
  </si>
  <si>
    <t xml:space="preserve">to stand up</t>
  </si>
  <si>
    <t xml:space="preserve">se lever</t>
  </si>
  <si>
    <t>auf/stehen</t>
  </si>
  <si>
    <t xml:space="preserve">stand up.ogg</t>
  </si>
  <si>
    <t xml:space="preserve">stand up_DE.ogg</t>
  </si>
  <si>
    <t>stretch.png</t>
  </si>
  <si>
    <t xml:space="preserve">to stretch</t>
  </si>
  <si>
    <t>s'étirer</t>
  </si>
  <si>
    <t xml:space="preserve">sich strecken</t>
  </si>
  <si>
    <t>stretch.ogg</t>
  </si>
  <si>
    <t>stretch_DE.ogg</t>
  </si>
  <si>
    <t>swim.png</t>
  </si>
  <si>
    <t xml:space="preserve">to swim</t>
  </si>
  <si>
    <t>nager</t>
  </si>
  <si>
    <t>schwimen</t>
  </si>
  <si>
    <t>swim.ogg</t>
  </si>
  <si>
    <t>swim_DE.ogg</t>
  </si>
  <si>
    <t>take.png</t>
  </si>
  <si>
    <t xml:space="preserve">to take</t>
  </si>
  <si>
    <t>prendre</t>
  </si>
  <si>
    <t>nehmen</t>
  </si>
  <si>
    <t>take.ogg</t>
  </si>
  <si>
    <t>take_DE.ogg</t>
  </si>
  <si>
    <t xml:space="preserve">take out.png</t>
  </si>
  <si>
    <t xml:space="preserve">to take out</t>
  </si>
  <si>
    <t>sortir</t>
  </si>
  <si>
    <t>aus/gehen</t>
  </si>
  <si>
    <t xml:space="preserve">take out.ogg</t>
  </si>
  <si>
    <t xml:space="preserve">take out_DE.ogg</t>
  </si>
  <si>
    <t>touch.png</t>
  </si>
  <si>
    <t xml:space="preserve">to touch</t>
  </si>
  <si>
    <t>toucher</t>
  </si>
  <si>
    <t>berühren</t>
  </si>
  <si>
    <t>touch.ogg</t>
  </si>
  <si>
    <t>touch_DE.ogg</t>
  </si>
  <si>
    <t>turn_left.png</t>
  </si>
  <si>
    <t xml:space="preserve">to turn left</t>
  </si>
  <si>
    <t xml:space="preserve">tourner à gauche</t>
  </si>
  <si>
    <t xml:space="preserve">links ab/biegen</t>
  </si>
  <si>
    <t>toturnleft.ogg</t>
  </si>
  <si>
    <t>toturnleft_DE.ogg</t>
  </si>
  <si>
    <t>turn_right.png</t>
  </si>
  <si>
    <t xml:space="preserve">to turn right</t>
  </si>
  <si>
    <t xml:space="preserve">tourner à droite</t>
  </si>
  <si>
    <t xml:space="preserve">rechts ab/biegen</t>
  </si>
  <si>
    <t>toturnright.ogg</t>
  </si>
  <si>
    <t>toturnright_DE.ogg</t>
  </si>
  <si>
    <t>twist.png</t>
  </si>
  <si>
    <t xml:space="preserve">to twist</t>
  </si>
  <si>
    <t xml:space="preserve">se tourner</t>
  </si>
  <si>
    <t>drehen</t>
  </si>
  <si>
    <t>twist.ogg</t>
  </si>
  <si>
    <t>twist_DE.ogg</t>
  </si>
  <si>
    <t>understand.png</t>
  </si>
  <si>
    <t xml:space="preserve">to understand</t>
  </si>
  <si>
    <t>comprendre</t>
  </si>
  <si>
    <t>verstehen</t>
  </si>
  <si>
    <t>understand.ogg</t>
  </si>
  <si>
    <t>understand_DE.ogg</t>
  </si>
  <si>
    <t>write.png</t>
  </si>
  <si>
    <t xml:space="preserve">to write</t>
  </si>
  <si>
    <t>écrire</t>
  </si>
  <si>
    <t>schreiben</t>
  </si>
  <si>
    <t>write.ogg</t>
  </si>
  <si>
    <t>write_DE.ogg</t>
  </si>
  <si>
    <t>Adjectives</t>
  </si>
  <si>
    <t>above.png</t>
  </si>
  <si>
    <t>above_nb.png</t>
  </si>
  <si>
    <t>above</t>
  </si>
  <si>
    <t xml:space="preserve">au dessus</t>
  </si>
  <si>
    <t>oben</t>
  </si>
  <si>
    <t>above.ogg</t>
  </si>
  <si>
    <t>above_DE.ogg</t>
  </si>
  <si>
    <t>below.png</t>
  </si>
  <si>
    <t>below_nb.png</t>
  </si>
  <si>
    <t>below</t>
  </si>
  <si>
    <t>dessous</t>
  </si>
  <si>
    <t>unter</t>
  </si>
  <si>
    <t>below.ogg</t>
  </si>
  <si>
    <t>below_DE.ogg</t>
  </si>
  <si>
    <t>tall.png</t>
  </si>
  <si>
    <t>tall</t>
  </si>
  <si>
    <t xml:space="preserve">grand - grande</t>
  </si>
  <si>
    <t>Groß</t>
  </si>
  <si>
    <t>tall.ogg</t>
  </si>
  <si>
    <t>tall_DE.ogg</t>
  </si>
  <si>
    <t>magic.png</t>
  </si>
  <si>
    <t>magic</t>
  </si>
  <si>
    <t>magique</t>
  </si>
  <si>
    <t>magisch</t>
  </si>
  <si>
    <t>magic.ogg</t>
  </si>
  <si>
    <t>magic_DE.ogg</t>
  </si>
  <si>
    <t>average_height.png</t>
  </si>
  <si>
    <t>average</t>
  </si>
  <si>
    <t xml:space="preserve">moyen - moyenne</t>
  </si>
  <si>
    <t>mittlere</t>
  </si>
  <si>
    <t>average.ogg</t>
  </si>
  <si>
    <t>average_DE.ogg</t>
  </si>
  <si>
    <t>small.png</t>
  </si>
  <si>
    <t>small</t>
  </si>
  <si>
    <t xml:space="preserve">petit - petite</t>
  </si>
  <si>
    <t>klein</t>
  </si>
  <si>
    <t>small.ogg</t>
  </si>
  <si>
    <t>small_DE.ogg</t>
  </si>
  <si>
    <t>Animals</t>
  </si>
  <si>
    <t>lamb.png</t>
  </si>
  <si>
    <t>lamb_nb.png</t>
  </si>
  <si>
    <t>lamb</t>
  </si>
  <si>
    <t>agneau</t>
  </si>
  <si>
    <t xml:space="preserve">Das Lamm</t>
  </si>
  <si>
    <t>lamb.ogg</t>
  </si>
  <si>
    <t>lamb_DE.ogg</t>
  </si>
  <si>
    <t>badger_nb.png</t>
  </si>
  <si>
    <t>badger</t>
  </si>
  <si>
    <t>blaireau</t>
  </si>
  <si>
    <t xml:space="preserve">Der Dachs</t>
  </si>
  <si>
    <t>badger.ogg</t>
  </si>
  <si>
    <t>badger_DE.ogg</t>
  </si>
  <si>
    <t>steer.png</t>
  </si>
  <si>
    <t>steer_nb.png</t>
  </si>
  <si>
    <t>steer</t>
  </si>
  <si>
    <t>boeuf</t>
  </si>
  <si>
    <t xml:space="preserve">der Ochse</t>
  </si>
  <si>
    <t>steer.ogg</t>
  </si>
  <si>
    <t>steer_DE.ogg</t>
  </si>
  <si>
    <t>squid.png</t>
  </si>
  <si>
    <t>squid_nb.png</t>
  </si>
  <si>
    <t>squid</t>
  </si>
  <si>
    <t>calamar</t>
  </si>
  <si>
    <t xml:space="preserve">der Calmar</t>
  </si>
  <si>
    <t>squid.ogg</t>
  </si>
  <si>
    <t>squid_DE.ogg</t>
  </si>
  <si>
    <t>duck2.png</t>
  </si>
  <si>
    <t>duck2_nb.png</t>
  </si>
  <si>
    <t>duck</t>
  </si>
  <si>
    <t>canard</t>
  </si>
  <si>
    <t xml:space="preserve">die Ente</t>
  </si>
  <si>
    <t>duck.ogg</t>
  </si>
  <si>
    <t>duck_DE.ogg</t>
  </si>
  <si>
    <t>owl.png</t>
  </si>
  <si>
    <t>owl_nb.png</t>
  </si>
  <si>
    <t>owl</t>
  </si>
  <si>
    <t>chouette</t>
  </si>
  <si>
    <t xml:space="preserve">die Eule</t>
  </si>
  <si>
    <t>owl.ogg</t>
  </si>
  <si>
    <t>owl_DE.ogg</t>
  </si>
  <si>
    <t>shrimp.png</t>
  </si>
  <si>
    <t>shrimp_nb.png</t>
  </si>
  <si>
    <t>shrimp</t>
  </si>
  <si>
    <t>crevette</t>
  </si>
  <si>
    <t xml:space="preserve">die Garnele</t>
  </si>
  <si>
    <t>shrimp.ogg</t>
  </si>
  <si>
    <t>shrimp_DE.ogg</t>
  </si>
  <si>
    <t>turkey.png</t>
  </si>
  <si>
    <t>turkey_nb.png</t>
  </si>
  <si>
    <t>turkey</t>
  </si>
  <si>
    <t>dinde</t>
  </si>
  <si>
    <t xml:space="preserve">die Pute</t>
  </si>
  <si>
    <t>turkey.ogg</t>
  </si>
  <si>
    <t>turkey_DE.ogg</t>
  </si>
  <si>
    <t>ant.png</t>
  </si>
  <si>
    <t>ant_nb.png</t>
  </si>
  <si>
    <t>ant</t>
  </si>
  <si>
    <t>fourmi</t>
  </si>
  <si>
    <t xml:space="preserve">die Ameise</t>
  </si>
  <si>
    <t>ant.ogg</t>
  </si>
  <si>
    <t>ant_DE.ogg</t>
  </si>
  <si>
    <t>bear.png</t>
  </si>
  <si>
    <t>bear_nb.png</t>
  </si>
  <si>
    <t>bear</t>
  </si>
  <si>
    <t>ours</t>
  </si>
  <si>
    <t xml:space="preserve">der Bär</t>
  </si>
  <si>
    <t>bear.ogg</t>
  </si>
  <si>
    <t>bear_DE.ogg</t>
  </si>
  <si>
    <t>woodpecker.png</t>
  </si>
  <si>
    <t>woodpecker_nb.png</t>
  </si>
  <si>
    <t>woodpecker</t>
  </si>
  <si>
    <t>pic-vert</t>
  </si>
  <si>
    <t xml:space="preserve">der Grünspecht</t>
  </si>
  <si>
    <t>woodpecker.ogg</t>
  </si>
  <si>
    <t>woodpecker_DE.ogg</t>
  </si>
  <si>
    <t>fish.png</t>
  </si>
  <si>
    <t>fish_nb.png</t>
  </si>
  <si>
    <t>fish</t>
  </si>
  <si>
    <t>poisson</t>
  </si>
  <si>
    <t xml:space="preserve">der Fisch</t>
  </si>
  <si>
    <t>fish.ogg</t>
  </si>
  <si>
    <t>fish_DE.ogg</t>
  </si>
  <si>
    <t>pork.png</t>
  </si>
  <si>
    <t>pork_nb.png</t>
  </si>
  <si>
    <t>pork</t>
  </si>
  <si>
    <t>porc</t>
  </si>
  <si>
    <t xml:space="preserve">das Schwein</t>
  </si>
  <si>
    <t>pork.ogg</t>
  </si>
  <si>
    <t>pork_DE.ogg</t>
  </si>
  <si>
    <t>chicken.png</t>
  </si>
  <si>
    <t>chicken_nb.png</t>
  </si>
  <si>
    <t>chicken</t>
  </si>
  <si>
    <t>poulet</t>
  </si>
  <si>
    <t xml:space="preserve">das Hänchen</t>
  </si>
  <si>
    <t>chicken.ogg</t>
  </si>
  <si>
    <t>chicken_DE.ogg</t>
  </si>
  <si>
    <t>fox.png</t>
  </si>
  <si>
    <t>fox_nb.png</t>
  </si>
  <si>
    <t>fox</t>
  </si>
  <si>
    <t>renard</t>
  </si>
  <si>
    <t xml:space="preserve">der Fuchs</t>
  </si>
  <si>
    <t>fox.ogg</t>
  </si>
  <si>
    <t>fox_DE.ogg</t>
  </si>
  <si>
    <t>snake.png</t>
  </si>
  <si>
    <t>snake_nb.png</t>
  </si>
  <si>
    <t>snake</t>
  </si>
  <si>
    <t>serpent</t>
  </si>
  <si>
    <t xml:space="preserve">die Schlange</t>
  </si>
  <si>
    <t>snake.ogg</t>
  </si>
  <si>
    <t>snake_DE.ogg</t>
  </si>
  <si>
    <t>mouse.png</t>
  </si>
  <si>
    <t>mouse_nb.png</t>
  </si>
  <si>
    <t>mouse</t>
  </si>
  <si>
    <t>souris</t>
  </si>
  <si>
    <t xml:space="preserve">Die Maus</t>
  </si>
  <si>
    <t>mouse.ogg</t>
  </si>
  <si>
    <t>mouse_DE.ogg</t>
  </si>
  <si>
    <t>veal.png</t>
  </si>
  <si>
    <t>veal_nb.png</t>
  </si>
  <si>
    <t>veal</t>
  </si>
  <si>
    <t>veau</t>
  </si>
  <si>
    <t xml:space="preserve">das Kalb</t>
  </si>
  <si>
    <t>veal.ogg</t>
  </si>
  <si>
    <t>veal_DE.ogg</t>
  </si>
  <si>
    <t>Arts</t>
  </si>
  <si>
    <t>red.png</t>
  </si>
  <si>
    <t>red_nb.png</t>
  </si>
  <si>
    <t>red</t>
  </si>
  <si>
    <t>rouge</t>
  </si>
  <si>
    <t>rot</t>
  </si>
  <si>
    <t>red.ogg</t>
  </si>
  <si>
    <t>red_DE.ogg</t>
  </si>
  <si>
    <t>orange_c.png</t>
  </si>
  <si>
    <t>orange_c_nb.png</t>
  </si>
  <si>
    <t>orange</t>
  </si>
  <si>
    <t>orange.ogg</t>
  </si>
  <si>
    <t>orange_DE.ogg</t>
  </si>
  <si>
    <t>yellow.png</t>
  </si>
  <si>
    <t>yellow_nb.png</t>
  </si>
  <si>
    <t>yellow</t>
  </si>
  <si>
    <t>jaune</t>
  </si>
  <si>
    <t>gelb</t>
  </si>
  <si>
    <t>yellow.ogg</t>
  </si>
  <si>
    <t>yellow_DE.ogg</t>
  </si>
  <si>
    <t>green.png</t>
  </si>
  <si>
    <t>green_nb.png</t>
  </si>
  <si>
    <t>green</t>
  </si>
  <si>
    <t>vert</t>
  </si>
  <si>
    <t>grün</t>
  </si>
  <si>
    <t>green.ogg</t>
  </si>
  <si>
    <t>green_DE.ogg</t>
  </si>
  <si>
    <t>blue.png</t>
  </si>
  <si>
    <t>blue_nb.png</t>
  </si>
  <si>
    <t>blue</t>
  </si>
  <si>
    <t>bleu</t>
  </si>
  <si>
    <t>blau</t>
  </si>
  <si>
    <t>blue.ogg</t>
  </si>
  <si>
    <t>blue_DE.ogg</t>
  </si>
  <si>
    <t>purple.png</t>
  </si>
  <si>
    <t>purple_nb.png</t>
  </si>
  <si>
    <t>purple</t>
  </si>
  <si>
    <t>violet</t>
  </si>
  <si>
    <t>lila</t>
  </si>
  <si>
    <t>purple.ogg</t>
  </si>
  <si>
    <t>purple_DE.ogg</t>
  </si>
  <si>
    <t>pink.png</t>
  </si>
  <si>
    <t>pink_nb.png</t>
  </si>
  <si>
    <t>pink</t>
  </si>
  <si>
    <t>rose</t>
  </si>
  <si>
    <t>rosa</t>
  </si>
  <si>
    <t>pink.ogg</t>
  </si>
  <si>
    <t>pink_DE.ogg</t>
  </si>
  <si>
    <t>black.png</t>
  </si>
  <si>
    <t>black</t>
  </si>
  <si>
    <t>noir</t>
  </si>
  <si>
    <t>schwarz</t>
  </si>
  <si>
    <t>black.ogg</t>
  </si>
  <si>
    <t>black_DE.ogg</t>
  </si>
  <si>
    <t>white.png</t>
  </si>
  <si>
    <t>white</t>
  </si>
  <si>
    <t>blanc</t>
  </si>
  <si>
    <t>weiß</t>
  </si>
  <si>
    <t>white.ogg</t>
  </si>
  <si>
    <t>white_DE.ogg</t>
  </si>
  <si>
    <t>brown.png</t>
  </si>
  <si>
    <t>brown_nb.png</t>
  </si>
  <si>
    <t>brown</t>
  </si>
  <si>
    <t>marron</t>
  </si>
  <si>
    <t>braun</t>
  </si>
  <si>
    <t>brown.ogg</t>
  </si>
  <si>
    <t>brown_DE.ogg</t>
  </si>
  <si>
    <t>Beverages</t>
  </si>
  <si>
    <t>beverages.png</t>
  </si>
  <si>
    <t>beverages_nb.png</t>
  </si>
  <si>
    <t>beverages</t>
  </si>
  <si>
    <t>boissons</t>
  </si>
  <si>
    <t xml:space="preserve">die Getränke</t>
  </si>
  <si>
    <t>beverages.ogg</t>
  </si>
  <si>
    <t>beverages_DE.ogg</t>
  </si>
  <si>
    <t xml:space="preserve">tap water_nb.png</t>
  </si>
  <si>
    <t xml:space="preserve">tap water</t>
  </si>
  <si>
    <t xml:space="preserve">eau du robinet</t>
  </si>
  <si>
    <t xml:space="preserve">das Leitungswasser</t>
  </si>
  <si>
    <t>tapwater.ogg</t>
  </si>
  <si>
    <t>tapwater_DE.ogg</t>
  </si>
  <si>
    <t>water_sparkling.png</t>
  </si>
  <si>
    <t>water_sparkling_nb.png</t>
  </si>
  <si>
    <t xml:space="preserve">sparkling water</t>
  </si>
  <si>
    <t xml:space="preserve">eau gazeuse</t>
  </si>
  <si>
    <t xml:space="preserve">das Sprudelwasser</t>
  </si>
  <si>
    <t>sparklingwater.ogg</t>
  </si>
  <si>
    <t>sparklingwater_DE.ogg</t>
  </si>
  <si>
    <t>juice_orange.png</t>
  </si>
  <si>
    <t>juice_orange_nb.png</t>
  </si>
  <si>
    <t xml:space="preserve">orange juice</t>
  </si>
  <si>
    <t xml:space="preserve">jus d'orange</t>
  </si>
  <si>
    <t xml:space="preserve">der Orangensaft</t>
  </si>
  <si>
    <t>orangejuice.ogg</t>
  </si>
  <si>
    <t>orangejuice_DE.ogg</t>
  </si>
  <si>
    <t>milk.png</t>
  </si>
  <si>
    <t>milk_nb.png</t>
  </si>
  <si>
    <t>milk</t>
  </si>
  <si>
    <t>lait</t>
  </si>
  <si>
    <t xml:space="preserve">die Milch</t>
  </si>
  <si>
    <t>milk.ogg</t>
  </si>
  <si>
    <t>milk_DE.ogg</t>
  </si>
  <si>
    <t>squash.png</t>
  </si>
  <si>
    <t>squash_nb.png</t>
  </si>
  <si>
    <t>syrup</t>
  </si>
  <si>
    <t>sirop</t>
  </si>
  <si>
    <t xml:space="preserve">der Sirup</t>
  </si>
  <si>
    <t>syrup.ogg</t>
  </si>
  <si>
    <t>syrup_DE.ogg</t>
  </si>
  <si>
    <t>soda.png</t>
  </si>
  <si>
    <t>soda_nb.png</t>
  </si>
  <si>
    <t>soda</t>
  </si>
  <si>
    <t xml:space="preserve">das Sodawasser</t>
  </si>
  <si>
    <t>soda.ogg</t>
  </si>
  <si>
    <t>soda_DE.ogg</t>
  </si>
  <si>
    <t xml:space="preserve">Body parts</t>
  </si>
  <si>
    <t>beard.png</t>
  </si>
  <si>
    <t>beard</t>
  </si>
  <si>
    <t>barbe</t>
  </si>
  <si>
    <t xml:space="preserve">der Bart</t>
  </si>
  <si>
    <t>beard.ogg</t>
  </si>
  <si>
    <t>beard_DE.ogg</t>
  </si>
  <si>
    <t xml:space="preserve">hair - blond.png</t>
  </si>
  <si>
    <t xml:space="preserve">hair - blond_nb.png</t>
  </si>
  <si>
    <t>blond</t>
  </si>
  <si>
    <t>blonde</t>
  </si>
  <si>
    <t>blond.ogg</t>
  </si>
  <si>
    <t>blond_DE.ogg</t>
  </si>
  <si>
    <t>mouth.png</t>
  </si>
  <si>
    <t>mouth</t>
  </si>
  <si>
    <t>bouche</t>
  </si>
  <si>
    <t xml:space="preserve">der Mund</t>
  </si>
  <si>
    <t>mouth.ogg</t>
  </si>
  <si>
    <t>mouth_DE.ogg</t>
  </si>
  <si>
    <t>arm.png</t>
  </si>
  <si>
    <t>arm</t>
  </si>
  <si>
    <t>bras</t>
  </si>
  <si>
    <t xml:space="preserve">der Arm</t>
  </si>
  <si>
    <t>arm.ogg</t>
  </si>
  <si>
    <t>arm_DE.ogg</t>
  </si>
  <si>
    <t xml:space="preserve">hair - dark.png</t>
  </si>
  <si>
    <t>dark</t>
  </si>
  <si>
    <t>brune</t>
  </si>
  <si>
    <t>braunhaarig</t>
  </si>
  <si>
    <t>dark.ogg</t>
  </si>
  <si>
    <t>dark_DE.ogg</t>
  </si>
  <si>
    <t xml:space="preserve">hair - brown.png</t>
  </si>
  <si>
    <t xml:space="preserve">hair - brown_nb.png</t>
  </si>
  <si>
    <t>chatain</t>
  </si>
  <si>
    <t>brown_hair_DE.ogg</t>
  </si>
  <si>
    <t>hair.png</t>
  </si>
  <si>
    <t>hair</t>
  </si>
  <si>
    <t>cheveux</t>
  </si>
  <si>
    <t xml:space="preserve">die Haare</t>
  </si>
  <si>
    <t>hair.ogg</t>
  </si>
  <si>
    <t>hair_DE.ogg</t>
  </si>
  <si>
    <t xml:space="preserve">hair - blank.png</t>
  </si>
  <si>
    <t xml:space="preserve">cheveux blancs</t>
  </si>
  <si>
    <t xml:space="preserve">weiße Haare</t>
  </si>
  <si>
    <t>whitehair_DE.ogg</t>
  </si>
  <si>
    <t>short_hair.png</t>
  </si>
  <si>
    <t xml:space="preserve">short hair</t>
  </si>
  <si>
    <t xml:space="preserve">cheveux courts</t>
  </si>
  <si>
    <t xml:space="preserve">Die Kürze Haare</t>
  </si>
  <si>
    <t>shorthair.ogg</t>
  </si>
  <si>
    <t>shorthair_DE.ogg</t>
  </si>
  <si>
    <t>curly_hair.png</t>
  </si>
  <si>
    <t xml:space="preserve">curly hair</t>
  </si>
  <si>
    <t xml:space="preserve">cheveux frisés</t>
  </si>
  <si>
    <t xml:space="preserve">lockige Haare</t>
  </si>
  <si>
    <t>curlyhair.ogg</t>
  </si>
  <si>
    <t>curly_hair_DE.ogg</t>
  </si>
  <si>
    <t xml:space="preserve">hair - grey.png</t>
  </si>
  <si>
    <t>grey</t>
  </si>
  <si>
    <t xml:space="preserve">cheveux gris</t>
  </si>
  <si>
    <t xml:space="preserve">die Grauhaare</t>
  </si>
  <si>
    <t>grey.ogg</t>
  </si>
  <si>
    <t>grey_hair_DE.ogg</t>
  </si>
  <si>
    <t xml:space="preserve">long hair.png</t>
  </si>
  <si>
    <t>long_hair.png</t>
  </si>
  <si>
    <t xml:space="preserve">long hair</t>
  </si>
  <si>
    <t xml:space="preserve">cheveux longs</t>
  </si>
  <si>
    <t xml:space="preserve">die Langhaare</t>
  </si>
  <si>
    <t>longhair.ogg</t>
  </si>
  <si>
    <t>long_hair_DE.ogg</t>
  </si>
  <si>
    <t xml:space="preserve">hair - redhead.png</t>
  </si>
  <si>
    <t xml:space="preserve">hair - redhead_nb.png</t>
  </si>
  <si>
    <t>redhead</t>
  </si>
  <si>
    <t xml:space="preserve">cheveux roux</t>
  </si>
  <si>
    <t xml:space="preserve">rote Haare</t>
  </si>
  <si>
    <t>redhead.ogg</t>
  </si>
  <si>
    <t>redhead_DE.ogg</t>
  </si>
  <si>
    <t>body.png</t>
  </si>
  <si>
    <t>body</t>
  </si>
  <si>
    <t>corps</t>
  </si>
  <si>
    <t xml:space="preserve">der Körper</t>
  </si>
  <si>
    <t>body.ogg</t>
  </si>
  <si>
    <t>body_DE.ogg</t>
  </si>
  <si>
    <t>pigtail.png</t>
  </si>
  <si>
    <t>pigtail</t>
  </si>
  <si>
    <t>couette</t>
  </si>
  <si>
    <t xml:space="preserve">die Rattenschwänze</t>
  </si>
  <si>
    <t>pigtail.ogg</t>
  </si>
  <si>
    <t>pigtail_DE.ogg</t>
  </si>
  <si>
    <t>toes.png</t>
  </si>
  <si>
    <t>toe</t>
  </si>
  <si>
    <t xml:space="preserve">doigt de pied</t>
  </si>
  <si>
    <t xml:space="preserve">der Zeh</t>
  </si>
  <si>
    <t>toe.ogg</t>
  </si>
  <si>
    <t>toe_DE.ogg</t>
  </si>
  <si>
    <t>fingers.png</t>
  </si>
  <si>
    <t>fingers</t>
  </si>
  <si>
    <t>doigts</t>
  </si>
  <si>
    <t xml:space="preserve">die Finger</t>
  </si>
  <si>
    <t>fingers.ogg</t>
  </si>
  <si>
    <t>fingers_DE.ogg</t>
  </si>
  <si>
    <t>back.png</t>
  </si>
  <si>
    <t>back</t>
  </si>
  <si>
    <t>dos</t>
  </si>
  <si>
    <t xml:space="preserve">der Rücken</t>
  </si>
  <si>
    <t>back.ogg</t>
  </si>
  <si>
    <t>back_DE.ogg</t>
  </si>
  <si>
    <t>knee.png</t>
  </si>
  <si>
    <t>knee</t>
  </si>
  <si>
    <t>genou</t>
  </si>
  <si>
    <t xml:space="preserve">das Knie</t>
  </si>
  <si>
    <t>knee.ogg</t>
  </si>
  <si>
    <t>knee_DE.ogg</t>
  </si>
  <si>
    <t>throat.png</t>
  </si>
  <si>
    <t>throat</t>
  </si>
  <si>
    <t>gorge</t>
  </si>
  <si>
    <t xml:space="preserve">der Hals</t>
  </si>
  <si>
    <t>throat.ogg</t>
  </si>
  <si>
    <t>throat_DE.ogg</t>
  </si>
  <si>
    <t>leg.png</t>
  </si>
  <si>
    <t>leg</t>
  </si>
  <si>
    <t>jambe</t>
  </si>
  <si>
    <t xml:space="preserve">das Bein</t>
  </si>
  <si>
    <t>leg.ogg</t>
  </si>
  <si>
    <t>leg_DE.ogg</t>
  </si>
  <si>
    <t>tongue.png</t>
  </si>
  <si>
    <t>tongue</t>
  </si>
  <si>
    <t>langue</t>
  </si>
  <si>
    <t xml:space="preserve">die Zunge</t>
  </si>
  <si>
    <t>tongue.ogg</t>
  </si>
  <si>
    <t>tongue_DE.ogg</t>
  </si>
  <si>
    <t>jaw.png</t>
  </si>
  <si>
    <t>jaw</t>
  </si>
  <si>
    <t>machoire</t>
  </si>
  <si>
    <t xml:space="preserve">der Kiefer</t>
  </si>
  <si>
    <t>jaw.ogg</t>
  </si>
  <si>
    <t>jaw_DE.ogg</t>
  </si>
  <si>
    <t>hand.png</t>
  </si>
  <si>
    <t>hand</t>
  </si>
  <si>
    <t>main</t>
  </si>
  <si>
    <t xml:space="preserve">die Hand</t>
  </si>
  <si>
    <t>hand.ogg</t>
  </si>
  <si>
    <t>hand_DE.ogg</t>
  </si>
  <si>
    <t>hands.png</t>
  </si>
  <si>
    <t>hands</t>
  </si>
  <si>
    <t>mains</t>
  </si>
  <si>
    <t xml:space="preserve">die Hände</t>
  </si>
  <si>
    <t>hands.ogg</t>
  </si>
  <si>
    <t>hands_DE.ogg</t>
  </si>
  <si>
    <t>mediumlength_hair.png</t>
  </si>
  <si>
    <t>medium</t>
  </si>
  <si>
    <t>mi-long</t>
  </si>
  <si>
    <t>halblang</t>
  </si>
  <si>
    <t>medium.ogg</t>
  </si>
  <si>
    <t>medium_DE.ogg</t>
  </si>
  <si>
    <t>moustache.png</t>
  </si>
  <si>
    <t>moustache</t>
  </si>
  <si>
    <t xml:space="preserve">der Schnurrbart</t>
  </si>
  <si>
    <t>moustache.ogg</t>
  </si>
  <si>
    <t>moustache_DE.ogg</t>
  </si>
  <si>
    <t>nose.png</t>
  </si>
  <si>
    <t>nose</t>
  </si>
  <si>
    <t>nez</t>
  </si>
  <si>
    <t xml:space="preserve">die Nase</t>
  </si>
  <si>
    <t>nose.ogg</t>
  </si>
  <si>
    <t>nose_DE.ogg</t>
  </si>
  <si>
    <t>eye.png</t>
  </si>
  <si>
    <t>eye</t>
  </si>
  <si>
    <t>oeil</t>
  </si>
  <si>
    <t xml:space="preserve">das Aug</t>
  </si>
  <si>
    <t>eye.ogg</t>
  </si>
  <si>
    <t>eye_DE.ogg</t>
  </si>
  <si>
    <t>ear.png</t>
  </si>
  <si>
    <t>ear</t>
  </si>
  <si>
    <t>oreille</t>
  </si>
  <si>
    <t xml:space="preserve">das Ohr</t>
  </si>
  <si>
    <t>ear.ogg</t>
  </si>
  <si>
    <t>ear_DE.ogg</t>
  </si>
  <si>
    <t>body_parts.png</t>
  </si>
  <si>
    <t xml:space="preserve">body parts</t>
  </si>
  <si>
    <t xml:space="preserve">parties du corps</t>
  </si>
  <si>
    <t xml:space="preserve">die Körperteile</t>
  </si>
  <si>
    <t>bodyparts.ogg</t>
  </si>
  <si>
    <t>body_parts_DE.ogg</t>
  </si>
  <si>
    <t>foot.png</t>
  </si>
  <si>
    <t>foot</t>
  </si>
  <si>
    <t>pied</t>
  </si>
  <si>
    <t xml:space="preserve">der Fuß</t>
  </si>
  <si>
    <t>foot.ogg</t>
  </si>
  <si>
    <t>foot_DE.ogg</t>
  </si>
  <si>
    <t>feet.png</t>
  </si>
  <si>
    <t>feet</t>
  </si>
  <si>
    <t>pieds</t>
  </si>
  <si>
    <t xml:space="preserve">die Füssen</t>
  </si>
  <si>
    <t>feet.ogg</t>
  </si>
  <si>
    <t>feet_DE.ogg</t>
  </si>
  <si>
    <t>chest.png</t>
  </si>
  <si>
    <t>chest</t>
  </si>
  <si>
    <t>poitrine</t>
  </si>
  <si>
    <t xml:space="preserve">die Brust</t>
  </si>
  <si>
    <t>chest.ogg</t>
  </si>
  <si>
    <t>chest_DE.ogg</t>
  </si>
  <si>
    <t>ponytail.png</t>
  </si>
  <si>
    <t>ponytail</t>
  </si>
  <si>
    <t xml:space="preserve">queue de cheval</t>
  </si>
  <si>
    <t xml:space="preserve">der Pferdeschwanz</t>
  </si>
  <si>
    <t>ponytail.ogg</t>
  </si>
  <si>
    <t>ponytail_DE.ogg</t>
  </si>
  <si>
    <t>eyebrows.png</t>
  </si>
  <si>
    <t>eyebrow</t>
  </si>
  <si>
    <t>sourcil</t>
  </si>
  <si>
    <t xml:space="preserve">die Augenbraue</t>
  </si>
  <si>
    <t>eyebrow.ogg</t>
  </si>
  <si>
    <t>eyebrow_DE.ogg</t>
  </si>
  <si>
    <t>head.png</t>
  </si>
  <si>
    <t>head</t>
  </si>
  <si>
    <t>tête</t>
  </si>
  <si>
    <t xml:space="preserve">der Kopf</t>
  </si>
  <si>
    <t>head.ogg</t>
  </si>
  <si>
    <t>head_DE.ogg</t>
  </si>
  <si>
    <t>belly.png</t>
  </si>
  <si>
    <t>belly</t>
  </si>
  <si>
    <t>ventre</t>
  </si>
  <si>
    <t xml:space="preserve">der Bauch</t>
  </si>
  <si>
    <t>belly.ogg</t>
  </si>
  <si>
    <t>belly_DE.ogg</t>
  </si>
  <si>
    <t>thumb.png</t>
  </si>
  <si>
    <t>thumb</t>
  </si>
  <si>
    <t>pouce</t>
  </si>
  <si>
    <t xml:space="preserve">der Daumen</t>
  </si>
  <si>
    <t>thumb.ogg</t>
  </si>
  <si>
    <t>thumb_DE.ogg</t>
  </si>
  <si>
    <t>forefinger.png</t>
  </si>
  <si>
    <t>forefinger</t>
  </si>
  <si>
    <t>index</t>
  </si>
  <si>
    <t xml:space="preserve">der Zeigefinger</t>
  </si>
  <si>
    <t>forefinger.ogg</t>
  </si>
  <si>
    <t>forefinger_DE.ogg</t>
  </si>
  <si>
    <t>middlefinger.png</t>
  </si>
  <si>
    <t xml:space="preserve">middle finger</t>
  </si>
  <si>
    <t>majeur</t>
  </si>
  <si>
    <t xml:space="preserve">der Mittelfinger</t>
  </si>
  <si>
    <t>middlefinger.ogg</t>
  </si>
  <si>
    <t>middlefinger_DE.ogg</t>
  </si>
  <si>
    <t>ringfinger.png</t>
  </si>
  <si>
    <t xml:space="preserve">ring finger</t>
  </si>
  <si>
    <t>annulaire</t>
  </si>
  <si>
    <t xml:space="preserve">der Ringfinger</t>
  </si>
  <si>
    <t>ringfinger.ogg</t>
  </si>
  <si>
    <t>ringfinger_DE.ogg</t>
  </si>
  <si>
    <t>pinkie.png</t>
  </si>
  <si>
    <t>pinkie</t>
  </si>
  <si>
    <t xml:space="preserve">petit doigt</t>
  </si>
  <si>
    <t xml:space="preserve">der kleine Finger</t>
  </si>
  <si>
    <t>pinkie.ogg</t>
  </si>
  <si>
    <t>pinkie_DE.ogg</t>
  </si>
  <si>
    <t>Chess</t>
  </si>
  <si>
    <t>knight_black.png</t>
  </si>
  <si>
    <t>knight_white.png</t>
  </si>
  <si>
    <t>knight</t>
  </si>
  <si>
    <t>cavalier</t>
  </si>
  <si>
    <t xml:space="preserve">der Springer</t>
  </si>
  <si>
    <t>knight.ogg</t>
  </si>
  <si>
    <t>knight_DE.ogg</t>
  </si>
  <si>
    <t>queen_black.png</t>
  </si>
  <si>
    <t>queen_white.png</t>
  </si>
  <si>
    <t>queen</t>
  </si>
  <si>
    <t>dame</t>
  </si>
  <si>
    <t xml:space="preserve">die Dame</t>
  </si>
  <si>
    <t>queen.ogg</t>
  </si>
  <si>
    <t>queen_DE.ogg</t>
  </si>
  <si>
    <t>king_black.png</t>
  </si>
  <si>
    <t>king_white.png</t>
  </si>
  <si>
    <t>king</t>
  </si>
  <si>
    <t>roi</t>
  </si>
  <si>
    <t xml:space="preserve">der König</t>
  </si>
  <si>
    <t>king.ogg</t>
  </si>
  <si>
    <t>king_DE.ogg</t>
  </si>
  <si>
    <t>bishop_black.png</t>
  </si>
  <si>
    <t>bishop_white.png</t>
  </si>
  <si>
    <t>bishop</t>
  </si>
  <si>
    <t>fou</t>
  </si>
  <si>
    <t xml:space="preserve">der Läufer</t>
  </si>
  <si>
    <t>bishop.ogg</t>
  </si>
  <si>
    <t>bishop_DE.ogg</t>
  </si>
  <si>
    <t>chessboard.png</t>
  </si>
  <si>
    <t>chessboard</t>
  </si>
  <si>
    <t>échiquier</t>
  </si>
  <si>
    <t xml:space="preserve">das Schachbrett</t>
  </si>
  <si>
    <t>chessboard.ogg</t>
  </si>
  <si>
    <t>chessboard_DE.ogg</t>
  </si>
  <si>
    <t>pawn_black.png</t>
  </si>
  <si>
    <t>pawn_white.png</t>
  </si>
  <si>
    <t>pawn</t>
  </si>
  <si>
    <t>pions</t>
  </si>
  <si>
    <t xml:space="preserve">die Bauern</t>
  </si>
  <si>
    <t>pawn.ogg</t>
  </si>
  <si>
    <t>pawn_DE.ogg</t>
  </si>
  <si>
    <t>rook_black.png</t>
  </si>
  <si>
    <t>rook_white.png</t>
  </si>
  <si>
    <t>rook</t>
  </si>
  <si>
    <t>tour</t>
  </si>
  <si>
    <t xml:space="preserve">der Turm</t>
  </si>
  <si>
    <t>rook.ogg</t>
  </si>
  <si>
    <t>rook_DE.ogg</t>
  </si>
  <si>
    <t>chesspieces.png</t>
  </si>
  <si>
    <t>pieces</t>
  </si>
  <si>
    <t>pièces</t>
  </si>
  <si>
    <t xml:space="preserve">die Schachfiguren</t>
  </si>
  <si>
    <t>pieces.ogg</t>
  </si>
  <si>
    <t>pieces_DE.ogg</t>
  </si>
  <si>
    <t>line.png</t>
  </si>
  <si>
    <t>line</t>
  </si>
  <si>
    <t>ligne</t>
  </si>
  <si>
    <t xml:space="preserve">die Linie</t>
  </si>
  <si>
    <t>line.ogg</t>
  </si>
  <si>
    <t>line_DE.ogg</t>
  </si>
  <si>
    <t>square.png</t>
  </si>
  <si>
    <t>square</t>
  </si>
  <si>
    <t>case</t>
  </si>
  <si>
    <t xml:space="preserve">das Feld</t>
  </si>
  <si>
    <t>square.ogg</t>
  </si>
  <si>
    <t>square_DE.ogg</t>
  </si>
  <si>
    <t>player.png</t>
  </si>
  <si>
    <t>player</t>
  </si>
  <si>
    <t xml:space="preserve">joueur - joueuse</t>
  </si>
  <si>
    <t xml:space="preserve">der Spieler – die Spielerin</t>
  </si>
  <si>
    <t>player.ogg</t>
  </si>
  <si>
    <t>player_DE.ogg</t>
  </si>
  <si>
    <t>column.png</t>
  </si>
  <si>
    <t>column</t>
  </si>
  <si>
    <t>colonne</t>
  </si>
  <si>
    <t xml:space="preserve">die Reihe</t>
  </si>
  <si>
    <t>column.ogg</t>
  </si>
  <si>
    <t>column_DE.ogg</t>
  </si>
  <si>
    <t>chessset.png</t>
  </si>
  <si>
    <t xml:space="preserve">chess set</t>
  </si>
  <si>
    <t xml:space="preserve">jeu d'échec</t>
  </si>
  <si>
    <t xml:space="preserve">der Schachspiel</t>
  </si>
  <si>
    <t>Chess_set.ogg</t>
  </si>
  <si>
    <t>Chess_set_DE.ogg</t>
  </si>
  <si>
    <t>game.png</t>
  </si>
  <si>
    <t>game</t>
  </si>
  <si>
    <t>partie</t>
  </si>
  <si>
    <t xml:space="preserve">der Spiel</t>
  </si>
  <si>
    <t>game.ogg</t>
  </si>
  <si>
    <t>game_DE.ogg</t>
  </si>
  <si>
    <t>Directions</t>
  </si>
  <si>
    <t>through.png</t>
  </si>
  <si>
    <t>through</t>
  </si>
  <si>
    <t xml:space="preserve">à travers</t>
  </si>
  <si>
    <t>durch</t>
  </si>
  <si>
    <t>through.ogg</t>
  </si>
  <si>
    <t>through_DE.ogg</t>
  </si>
  <si>
    <t>past.png</t>
  </si>
  <si>
    <t>past</t>
  </si>
  <si>
    <t>après</t>
  </si>
  <si>
    <t>hinter</t>
  </si>
  <si>
    <t>past.ogg</t>
  </si>
  <si>
    <t>past_DE.ogg</t>
  </si>
  <si>
    <t>over.png</t>
  </si>
  <si>
    <t>over</t>
  </si>
  <si>
    <t>ober</t>
  </si>
  <si>
    <t>over.ogg</t>
  </si>
  <si>
    <t>over_DE.ogg</t>
  </si>
  <si>
    <t>around.png</t>
  </si>
  <si>
    <t>around</t>
  </si>
  <si>
    <t>autour</t>
  </si>
  <si>
    <t>herum</t>
  </si>
  <si>
    <t>around.ogg</t>
  </si>
  <si>
    <t>around_DE.ogg</t>
  </si>
  <si>
    <t>beacon_nb.png</t>
  </si>
  <si>
    <t>beacon</t>
  </si>
  <si>
    <t>balise</t>
  </si>
  <si>
    <t xml:space="preserve">die Markierung</t>
  </si>
  <si>
    <t>beacon.ogg</t>
  </si>
  <si>
    <t>beacon_DE.ogg</t>
  </si>
  <si>
    <t>crossroad.png</t>
  </si>
  <si>
    <t>crossroad</t>
  </si>
  <si>
    <t>carrefour</t>
  </si>
  <si>
    <t xml:space="preserve">die Kreuzung</t>
  </si>
  <si>
    <t>crossroad.ogg</t>
  </si>
  <si>
    <t>crossroad_DE.ogg</t>
  </si>
  <si>
    <t>map_nb.png</t>
  </si>
  <si>
    <t>map</t>
  </si>
  <si>
    <t>carte</t>
  </si>
  <si>
    <t xml:space="preserve">die Karte</t>
  </si>
  <si>
    <t>map.ogg</t>
  </si>
  <si>
    <t>map_DE.ogg</t>
  </si>
  <si>
    <t>field.png</t>
  </si>
  <si>
    <t>field</t>
  </si>
  <si>
    <t>champ</t>
  </si>
  <si>
    <t>field.ogg</t>
  </si>
  <si>
    <t>field_DE.ogg</t>
  </si>
  <si>
    <t>path.png</t>
  </si>
  <si>
    <t>path</t>
  </si>
  <si>
    <t>chemin</t>
  </si>
  <si>
    <t xml:space="preserve">der Weg</t>
  </si>
  <si>
    <t>path.ogg</t>
  </si>
  <si>
    <t>path_DE.ogg</t>
  </si>
  <si>
    <t>in.png</t>
  </si>
  <si>
    <t>in</t>
  </si>
  <si>
    <t>dans</t>
  </si>
  <si>
    <t>in.ogg</t>
  </si>
  <si>
    <t>in_DE.ogg</t>
  </si>
  <si>
    <t>under.png</t>
  </si>
  <si>
    <t>under</t>
  </si>
  <si>
    <t>under.ogg</t>
  </si>
  <si>
    <t>under_DE.ogg</t>
  </si>
  <si>
    <t>out.png</t>
  </si>
  <si>
    <t>out</t>
  </si>
  <si>
    <t xml:space="preserve">en dehors</t>
  </si>
  <si>
    <t>draußen</t>
  </si>
  <si>
    <t>out.ogg</t>
  </si>
  <si>
    <t>out_DE.ogg</t>
  </si>
  <si>
    <t>forest.png</t>
  </si>
  <si>
    <t>forest</t>
  </si>
  <si>
    <t>forêt</t>
  </si>
  <si>
    <t xml:space="preserve">der Wald</t>
  </si>
  <si>
    <t>forest.ogg</t>
  </si>
  <si>
    <t>forest_DE.ogg</t>
  </si>
  <si>
    <t>bridge.png</t>
  </si>
  <si>
    <t>bridge</t>
  </si>
  <si>
    <t>pont</t>
  </si>
  <si>
    <t xml:space="preserve">die Brücke</t>
  </si>
  <si>
    <t>bridge.ogg</t>
  </si>
  <si>
    <t>bridge_DE.ogg</t>
  </si>
  <si>
    <t>river.png</t>
  </si>
  <si>
    <t>river</t>
  </si>
  <si>
    <t>rivière</t>
  </si>
  <si>
    <t xml:space="preserve">der Fluss</t>
  </si>
  <si>
    <t>river.ogg</t>
  </si>
  <si>
    <t>river_DE.ogg</t>
  </si>
  <si>
    <t>roundabout.png</t>
  </si>
  <si>
    <t>roundabout</t>
  </si>
  <si>
    <t>rond-point</t>
  </si>
  <si>
    <t xml:space="preserve">der Kreisverkehr</t>
  </si>
  <si>
    <t>roundabout.ogg</t>
  </si>
  <si>
    <t>roundabout_DE.ogg</t>
  </si>
  <si>
    <t>road.png</t>
  </si>
  <si>
    <t>road</t>
  </si>
  <si>
    <t>route</t>
  </si>
  <si>
    <t xml:space="preserve">die Straße</t>
  </si>
  <si>
    <t>road.ogg</t>
  </si>
  <si>
    <t>road_DE.ogg</t>
  </si>
  <si>
    <t>street.png</t>
  </si>
  <si>
    <t>street</t>
  </si>
  <si>
    <t>rue</t>
  </si>
  <si>
    <t>street.ogg</t>
  </si>
  <si>
    <t>street_DE.ogg</t>
  </si>
  <si>
    <t>on.png</t>
  </si>
  <si>
    <t>on</t>
  </si>
  <si>
    <t>sur</t>
  </si>
  <si>
    <t>auf</t>
  </si>
  <si>
    <t>on.ogg</t>
  </si>
  <si>
    <t>on_DE.ogg</t>
  </si>
  <si>
    <t>village.png</t>
  </si>
  <si>
    <t>village</t>
  </si>
  <si>
    <t xml:space="preserve">das Dorf</t>
  </si>
  <si>
    <t>village.ogg</t>
  </si>
  <si>
    <t>village_DE.ogg</t>
  </si>
  <si>
    <t>city.png</t>
  </si>
  <si>
    <t>city</t>
  </si>
  <si>
    <t>ville</t>
  </si>
  <si>
    <t xml:space="preserve">die Stadt</t>
  </si>
  <si>
    <t>city.ogg</t>
  </si>
  <si>
    <t>city_DE.ogg</t>
  </si>
  <si>
    <t>Feelings</t>
  </si>
  <si>
    <t xml:space="preserve">hungry - affamé2.png</t>
  </si>
  <si>
    <t>hungry</t>
  </si>
  <si>
    <t>affamée</t>
  </si>
  <si>
    <t>hungrig</t>
  </si>
  <si>
    <t>hungry.ogg</t>
  </si>
  <si>
    <t>hungry_DE.ogg</t>
  </si>
  <si>
    <t xml:space="preserve">in love.png</t>
  </si>
  <si>
    <t xml:space="preserve">in love</t>
  </si>
  <si>
    <t>amoureuse</t>
  </si>
  <si>
    <t>verliebt</t>
  </si>
  <si>
    <t>inlove.ogg</t>
  </si>
  <si>
    <t>inlove_DE.ogg</t>
  </si>
  <si>
    <t>thirsty2.png</t>
  </si>
  <si>
    <t>thirsty</t>
  </si>
  <si>
    <t>assoiffée</t>
  </si>
  <si>
    <t>durstig</t>
  </si>
  <si>
    <t>thirsty.ogg</t>
  </si>
  <si>
    <t>thirsty_DE.ogg</t>
  </si>
  <si>
    <t>fine.png</t>
  </si>
  <si>
    <t>fine</t>
  </si>
  <si>
    <t>bien</t>
  </si>
  <si>
    <t>wohl</t>
  </si>
  <si>
    <t>fine.ogg</t>
  </si>
  <si>
    <t>fine_DE.ogg</t>
  </si>
  <si>
    <t>confused.png</t>
  </si>
  <si>
    <t>confused</t>
  </si>
  <si>
    <t xml:space="preserve">confus confuse</t>
  </si>
  <si>
    <t>verlegen</t>
  </si>
  <si>
    <t>confused.ogg</t>
  </si>
  <si>
    <t>confused_DE.ogg</t>
  </si>
  <si>
    <t>brave.png</t>
  </si>
  <si>
    <t>brave</t>
  </si>
  <si>
    <t>courageuse</t>
  </si>
  <si>
    <t>mutig</t>
  </si>
  <si>
    <t>brave.ogg</t>
  </si>
  <si>
    <t>brave_DE.ogg</t>
  </si>
  <si>
    <t>angry.png</t>
  </si>
  <si>
    <t>angry</t>
  </si>
  <si>
    <t xml:space="preserve">en colère</t>
  </si>
  <si>
    <t>wütend</t>
  </si>
  <si>
    <t>angry.ogg</t>
  </si>
  <si>
    <t>angry_DE.ogg</t>
  </si>
  <si>
    <t xml:space="preserve">sleepy - endormi.png</t>
  </si>
  <si>
    <t>sleepy</t>
  </si>
  <si>
    <t>endormie</t>
  </si>
  <si>
    <t>schlafend</t>
  </si>
  <si>
    <t>sleepy.ogg</t>
  </si>
  <si>
    <t>sleepy_DE.ogg</t>
  </si>
  <si>
    <t>tired.png</t>
  </si>
  <si>
    <t>tired</t>
  </si>
  <si>
    <t>fatiguée</t>
  </si>
  <si>
    <t>müde</t>
  </si>
  <si>
    <t>tired.ogg</t>
  </si>
  <si>
    <t>tired_DE.ogg</t>
  </si>
  <si>
    <t>happy.png</t>
  </si>
  <si>
    <t>happy</t>
  </si>
  <si>
    <t>heureuse</t>
  </si>
  <si>
    <t>froh</t>
  </si>
  <si>
    <t>happy.ogg</t>
  </si>
  <si>
    <t>happy_DE.ogg</t>
  </si>
  <si>
    <t>sick.png</t>
  </si>
  <si>
    <t>sick</t>
  </si>
  <si>
    <t>malade</t>
  </si>
  <si>
    <t>krank</t>
  </si>
  <si>
    <t>sick.ogg</t>
  </si>
  <si>
    <t>sick_DE.ogg</t>
  </si>
  <si>
    <t xml:space="preserve">so so.png</t>
  </si>
  <si>
    <t>so-so</t>
  </si>
  <si>
    <t>moyen</t>
  </si>
  <si>
    <t>solala</t>
  </si>
  <si>
    <t>so-so.ogg</t>
  </si>
  <si>
    <t>so-so_DE.ogg</t>
  </si>
  <si>
    <t xml:space="preserve">sad - triste 3.png</t>
  </si>
  <si>
    <t>sad</t>
  </si>
  <si>
    <t>triste</t>
  </si>
  <si>
    <t>traurig</t>
  </si>
  <si>
    <t>sad.ogg</t>
  </si>
  <si>
    <t>sad_DE.ogg</t>
  </si>
  <si>
    <t>Food</t>
  </si>
  <si>
    <t>apricot.png</t>
  </si>
  <si>
    <t>apricot_nb.png</t>
  </si>
  <si>
    <t>apricot</t>
  </si>
  <si>
    <t>abricot</t>
  </si>
  <si>
    <t xml:space="preserve">die Aprikose</t>
  </si>
  <si>
    <t>apricot.ogg</t>
  </si>
  <si>
    <t>apricot_DE.ogg</t>
  </si>
  <si>
    <t>lambhead.png</t>
  </si>
  <si>
    <t>Lamm</t>
  </si>
  <si>
    <t>pineapple.png</t>
  </si>
  <si>
    <t>pineapple_nb.png</t>
  </si>
  <si>
    <t>pineapple</t>
  </si>
  <si>
    <t>ananas</t>
  </si>
  <si>
    <t xml:space="preserve">die Ananas</t>
  </si>
  <si>
    <t>pineapple.ogg</t>
  </si>
  <si>
    <t>pineapple_DE.ogg</t>
  </si>
  <si>
    <t>avocado.png</t>
  </si>
  <si>
    <t>avocado_nb.png</t>
  </si>
  <si>
    <t>avocado</t>
  </si>
  <si>
    <t>avocat</t>
  </si>
  <si>
    <t xml:space="preserve">die Avocado</t>
  </si>
  <si>
    <t>avocado.ogg</t>
  </si>
  <si>
    <t>avocado_DE.ogg</t>
  </si>
  <si>
    <t>banana.png</t>
  </si>
  <si>
    <t>banana_nb.png</t>
  </si>
  <si>
    <t>banana</t>
  </si>
  <si>
    <t>banane</t>
  </si>
  <si>
    <t xml:space="preserve">die Banana</t>
  </si>
  <si>
    <t>banana.ogg</t>
  </si>
  <si>
    <t>banana_DE.ogg</t>
  </si>
  <si>
    <t>beetroot.png</t>
  </si>
  <si>
    <t>beetroot_nb.png</t>
  </si>
  <si>
    <t>beetroot</t>
  </si>
  <si>
    <t>betterave</t>
  </si>
  <si>
    <t xml:space="preserve">die Futterribe</t>
  </si>
  <si>
    <t>beetroot.ogg</t>
  </si>
  <si>
    <t>beetroot_DE.ogg</t>
  </si>
  <si>
    <t>beetroot_grated.png</t>
  </si>
  <si>
    <t xml:space="preserve">grated beetroot</t>
  </si>
  <si>
    <t xml:space="preserve">betterave rappée</t>
  </si>
  <si>
    <t xml:space="preserve">die Reibfutterribe</t>
  </si>
  <si>
    <t>gratedbeetroot.ogg</t>
  </si>
  <si>
    <t>gratedbeetroot_DE.ogg</t>
  </si>
  <si>
    <t>biscuit.png</t>
  </si>
  <si>
    <t>biscuit_nb.png</t>
  </si>
  <si>
    <t>biscuit</t>
  </si>
  <si>
    <t xml:space="preserve">der Keks</t>
  </si>
  <si>
    <t>biscuit.ogg</t>
  </si>
  <si>
    <t>biscuit_DE.ogg</t>
  </si>
  <si>
    <t>wheat.png</t>
  </si>
  <si>
    <t>wheat_nb.png</t>
  </si>
  <si>
    <t>wheat</t>
  </si>
  <si>
    <t>blé</t>
  </si>
  <si>
    <t xml:space="preserve">der Weizen</t>
  </si>
  <si>
    <t>wheat.ogg</t>
  </si>
  <si>
    <t>wheat_DE.ogg</t>
  </si>
  <si>
    <t>beef.png</t>
  </si>
  <si>
    <t>beef_nb.png</t>
  </si>
  <si>
    <t>beef</t>
  </si>
  <si>
    <t xml:space="preserve">der Rind</t>
  </si>
  <si>
    <t>beef.ogg</t>
  </si>
  <si>
    <t>beef_DE.ogg</t>
  </si>
  <si>
    <t>bonus.png</t>
  </si>
  <si>
    <t>bonus</t>
  </si>
  <si>
    <t>Bonus</t>
  </si>
  <si>
    <t>bonus.ogg</t>
  </si>
  <si>
    <t>bonus_DE.ogg</t>
  </si>
  <si>
    <t>beef_meatballs.png</t>
  </si>
  <si>
    <t xml:space="preserve">beef meatballs</t>
  </si>
  <si>
    <t xml:space="preserve">boulettes de boeuf</t>
  </si>
  <si>
    <t xml:space="preserve">das Fleischklößen</t>
  </si>
  <si>
    <t>beefmeatballs.ogg</t>
  </si>
  <si>
    <t>beefmeatballs_DE.ogg</t>
  </si>
  <si>
    <t>broccoli.png</t>
  </si>
  <si>
    <t>broccoli_nb.png</t>
  </si>
  <si>
    <t>broccoli</t>
  </si>
  <si>
    <t>brocoli</t>
  </si>
  <si>
    <t xml:space="preserve">der Brokkoli</t>
  </si>
  <si>
    <t>broccoli.ogg</t>
  </si>
  <si>
    <t>broccoli_DE.ogg</t>
  </si>
  <si>
    <t>carrots.png</t>
  </si>
  <si>
    <t>carrots_nb.png</t>
  </si>
  <si>
    <t>carrots</t>
  </si>
  <si>
    <t>carottes</t>
  </si>
  <si>
    <t xml:space="preserve">die Karotten</t>
  </si>
  <si>
    <t>carrots.ogg</t>
  </si>
  <si>
    <t>carrots_DE.ogg</t>
  </si>
  <si>
    <t>carrots_grated.png</t>
  </si>
  <si>
    <t xml:space="preserve">grated carrots</t>
  </si>
  <si>
    <t xml:space="preserve">carottes rapées</t>
  </si>
  <si>
    <t xml:space="preserve">die Reibkarotten</t>
  </si>
  <si>
    <t>grattedcarrots.ogg</t>
  </si>
  <si>
    <t>grattedcarrots_DE.ogg</t>
  </si>
  <si>
    <t>cherry.png</t>
  </si>
  <si>
    <t>cherry_nb.png</t>
  </si>
  <si>
    <t>cherry</t>
  </si>
  <si>
    <t>cerise</t>
  </si>
  <si>
    <t xml:space="preserve">die Kirsche</t>
  </si>
  <si>
    <t>cherry.ogg</t>
  </si>
  <si>
    <t>cherry_DE.ogg</t>
  </si>
  <si>
    <t>mushrooms.png</t>
  </si>
  <si>
    <t>mushrooms_nb.png</t>
  </si>
  <si>
    <t>mushroom</t>
  </si>
  <si>
    <t>champignons</t>
  </si>
  <si>
    <t xml:space="preserve">der Pilz</t>
  </si>
  <si>
    <t>mushroom.ogg</t>
  </si>
  <si>
    <t>mushroom_DE.ogg</t>
  </si>
  <si>
    <t>delicatessen.png</t>
  </si>
  <si>
    <t>delicatessen_nb.png</t>
  </si>
  <si>
    <t>delicatessen</t>
  </si>
  <si>
    <t>charcuterie</t>
  </si>
  <si>
    <t xml:space="preserve">die Wurstwaren</t>
  </si>
  <si>
    <t>delicatessen.ogg</t>
  </si>
  <si>
    <t>delicatessen_DE.ogg</t>
  </si>
  <si>
    <t>chestnut.png</t>
  </si>
  <si>
    <t>chestnut_nb.png</t>
  </si>
  <si>
    <t>chestnut</t>
  </si>
  <si>
    <t>chataigne</t>
  </si>
  <si>
    <t xml:space="preserve">die Kastanie</t>
  </si>
  <si>
    <t>chestnut.ogg</t>
  </si>
  <si>
    <t>chestnut_DE.ogg</t>
  </si>
  <si>
    <t>crips.png</t>
  </si>
  <si>
    <t>crips_nb.png</t>
  </si>
  <si>
    <t>crips</t>
  </si>
  <si>
    <t>chips</t>
  </si>
  <si>
    <t xml:space="preserve">die Chips</t>
  </si>
  <si>
    <t>crisps.ogg</t>
  </si>
  <si>
    <t>crisps_DE.ogg</t>
  </si>
  <si>
    <t>chocolate.png</t>
  </si>
  <si>
    <t>chocolate_nb.png</t>
  </si>
  <si>
    <t>chocolate</t>
  </si>
  <si>
    <t>chocolat</t>
  </si>
  <si>
    <t xml:space="preserve">die Schokolade</t>
  </si>
  <si>
    <t>chocolate.ogg</t>
  </si>
  <si>
    <t>chocolate_DE.ogg</t>
  </si>
  <si>
    <t>cabbage.png</t>
  </si>
  <si>
    <t>cabbage_nb.png</t>
  </si>
  <si>
    <t>cabbage</t>
  </si>
  <si>
    <t>chou</t>
  </si>
  <si>
    <t xml:space="preserve">der Kohl</t>
  </si>
  <si>
    <t>cabbage.ogg</t>
  </si>
  <si>
    <t>cabbage_DE.ogg</t>
  </si>
  <si>
    <t>cabbage_red.png</t>
  </si>
  <si>
    <t xml:space="preserve">red cabbage</t>
  </si>
  <si>
    <t xml:space="preserve">chou rouge</t>
  </si>
  <si>
    <t xml:space="preserve">der Rotkohl</t>
  </si>
  <si>
    <t>redcabbage.ogg</t>
  </si>
  <si>
    <t>redcabbage_DE.ogg</t>
  </si>
  <si>
    <t>cauliflower.png</t>
  </si>
  <si>
    <t>cauliflower_nb.png</t>
  </si>
  <si>
    <t>cauliflower</t>
  </si>
  <si>
    <t>chou-fleur</t>
  </si>
  <si>
    <t xml:space="preserve">der Blumenkohl</t>
  </si>
  <si>
    <t>cauliflower.ogg</t>
  </si>
  <si>
    <t>cauliflower_DE.ogg</t>
  </si>
  <si>
    <t>brussel_sprouts.png</t>
  </si>
  <si>
    <t>brussel_sprouts_nb.png</t>
  </si>
  <si>
    <t xml:space="preserve">brussel sprouts</t>
  </si>
  <si>
    <t xml:space="preserve">choux de Bruxelles</t>
  </si>
  <si>
    <t xml:space="preserve">der Rosenkohl</t>
  </si>
  <si>
    <t>brusselsprouts.ogg</t>
  </si>
  <si>
    <t>brusselsprouts_DE.ogg</t>
  </si>
  <si>
    <t>lemon.png</t>
  </si>
  <si>
    <t>lemon_nb.png</t>
  </si>
  <si>
    <t>lemon</t>
  </si>
  <si>
    <t>citron</t>
  </si>
  <si>
    <t xml:space="preserve">die Zitrone</t>
  </si>
  <si>
    <t>lemon.ogg</t>
  </si>
  <si>
    <t>lemon_DE.ogg</t>
  </si>
  <si>
    <t>fruit_puree.png</t>
  </si>
  <si>
    <t>fruit_puree_nb.png</t>
  </si>
  <si>
    <t xml:space="preserve">fruit puree</t>
  </si>
  <si>
    <t>compote</t>
  </si>
  <si>
    <t xml:space="preserve">das Mus</t>
  </si>
  <si>
    <t>fruitpuree.ogg</t>
  </si>
  <si>
    <t>fruitpuree_DE.ogg</t>
  </si>
  <si>
    <t>cucumber.png</t>
  </si>
  <si>
    <t>cucumber_nb.png</t>
  </si>
  <si>
    <t>cucumber</t>
  </si>
  <si>
    <t>concombres</t>
  </si>
  <si>
    <t xml:space="preserve">die Gurke</t>
  </si>
  <si>
    <t>cucumber.ogg</t>
  </si>
  <si>
    <t>cucumber_DE.ogg</t>
  </si>
  <si>
    <t>zucchini.png</t>
  </si>
  <si>
    <t>zucchini_nb.png</t>
  </si>
  <si>
    <t>zucchini</t>
  </si>
  <si>
    <t>courgette</t>
  </si>
  <si>
    <t xml:space="preserve">die Zucchini</t>
  </si>
  <si>
    <t>zucchini.ogg</t>
  </si>
  <si>
    <t>zucchini_DE.ogg</t>
  </si>
  <si>
    <t>couscous.png</t>
  </si>
  <si>
    <t>couscous</t>
  </si>
  <si>
    <t xml:space="preserve">der Couscous</t>
  </si>
  <si>
    <t>couscous.ogg</t>
  </si>
  <si>
    <t>couscous_DE.ogg</t>
  </si>
  <si>
    <t>couscous_chicken.png</t>
  </si>
  <si>
    <t xml:space="preserve">chicken couscous</t>
  </si>
  <si>
    <t xml:space="preserve">couscous au poulet</t>
  </si>
  <si>
    <t xml:space="preserve">der Hähnchencouscous</t>
  </si>
  <si>
    <t>chickencouscous.ogg</t>
  </si>
  <si>
    <t>chickencouscous_DE.ogg</t>
  </si>
  <si>
    <t>couscous_royal.png</t>
  </si>
  <si>
    <t xml:space="preserve">royal couscous</t>
  </si>
  <si>
    <t xml:space="preserve">couscous royal</t>
  </si>
  <si>
    <t xml:space="preserve">der royal Couscous</t>
  </si>
  <si>
    <t>royalcouscous.ogg</t>
  </si>
  <si>
    <t>royalcouscous_DE.ogg</t>
  </si>
  <si>
    <t>cream.png</t>
  </si>
  <si>
    <t>cream</t>
  </si>
  <si>
    <t>crème</t>
  </si>
  <si>
    <t xml:space="preserve">die Sahne</t>
  </si>
  <si>
    <t>cream.ogg</t>
  </si>
  <si>
    <t>cream_DE.ogg</t>
  </si>
  <si>
    <t>cream_chestnut.png</t>
  </si>
  <si>
    <t xml:space="preserve">chestnut cream</t>
  </si>
  <si>
    <t xml:space="preserve">crème de marrons</t>
  </si>
  <si>
    <t xml:space="preserve">die Kastanien Sahne</t>
  </si>
  <si>
    <t>chesnutcream.ogg</t>
  </si>
  <si>
    <t>chesnutcream_DE.ogg</t>
  </si>
  <si>
    <t>crozets.png</t>
  </si>
  <si>
    <t>crozets</t>
  </si>
  <si>
    <t>crozets.ogg</t>
  </si>
  <si>
    <t>donut.png</t>
  </si>
  <si>
    <t>donit_nb.png</t>
  </si>
  <si>
    <t>donut</t>
  </si>
  <si>
    <t xml:space="preserve">der Krapfen</t>
  </si>
  <si>
    <t>donut.ogg</t>
  </si>
  <si>
    <t>donut_DE.ogg</t>
  </si>
  <si>
    <t>chicory.png</t>
  </si>
  <si>
    <t>chicory_nb.png</t>
  </si>
  <si>
    <t>chicory</t>
  </si>
  <si>
    <t>endive</t>
  </si>
  <si>
    <t xml:space="preserve">der Chicorée</t>
  </si>
  <si>
    <t>chicory.oga</t>
  </si>
  <si>
    <t>chicory_DE.ogg</t>
  </si>
  <si>
    <t>spinashes.png</t>
  </si>
  <si>
    <t>spinashes_nb.png</t>
  </si>
  <si>
    <t>spinashes</t>
  </si>
  <si>
    <t>épinards</t>
  </si>
  <si>
    <t xml:space="preserve">der Spinat</t>
  </si>
  <si>
    <t>spinashes.ogg</t>
  </si>
  <si>
    <t>spinashes_DE.ogg</t>
  </si>
  <si>
    <t>fig.png</t>
  </si>
  <si>
    <t>fig_nb.png</t>
  </si>
  <si>
    <t>fig</t>
  </si>
  <si>
    <t>figue</t>
  </si>
  <si>
    <t xml:space="preserve">die Feige</t>
  </si>
  <si>
    <t>fig.ogg</t>
  </si>
  <si>
    <t>fig_DE.ogg</t>
  </si>
  <si>
    <t xml:space="preserve">custard - flan.png</t>
  </si>
  <si>
    <t xml:space="preserve">custard - flan_nb.png</t>
  </si>
  <si>
    <t>custard</t>
  </si>
  <si>
    <t>flan</t>
  </si>
  <si>
    <t xml:space="preserve">der Pudding</t>
  </si>
  <si>
    <t>custard.ogg</t>
  </si>
  <si>
    <t>custard_DE.ogg</t>
  </si>
  <si>
    <t>strawberry.png</t>
  </si>
  <si>
    <t>strawberry_nb.png</t>
  </si>
  <si>
    <t>strawberry</t>
  </si>
  <si>
    <t>fraise</t>
  </si>
  <si>
    <t xml:space="preserve">die Erdbeere</t>
  </si>
  <si>
    <t>strawberry.ogg</t>
  </si>
  <si>
    <t>strawberry_DE.ogg</t>
  </si>
  <si>
    <t>raspberry.png</t>
  </si>
  <si>
    <t>raspberry_nb.png</t>
  </si>
  <si>
    <t>raspberry</t>
  </si>
  <si>
    <t>framboise</t>
  </si>
  <si>
    <t xml:space="preserve">die Himbeere</t>
  </si>
  <si>
    <t>raspberry.ogg</t>
  </si>
  <si>
    <t>raspberry_DE.ogg</t>
  </si>
  <si>
    <t>cheese.png</t>
  </si>
  <si>
    <t>cheese_nb.png</t>
  </si>
  <si>
    <t>cheese</t>
  </si>
  <si>
    <t>fromage</t>
  </si>
  <si>
    <t xml:space="preserve">die Käse</t>
  </si>
  <si>
    <t>cheese.ogg</t>
  </si>
  <si>
    <t>cheese_DE.ogg</t>
  </si>
  <si>
    <t>cheese_grated.png</t>
  </si>
  <si>
    <t xml:space="preserve">grated cheese</t>
  </si>
  <si>
    <t xml:space="preserve">fromage rappé</t>
  </si>
  <si>
    <t xml:space="preserve">Die geriebener Käse</t>
  </si>
  <si>
    <t>grattedcheese.ogg</t>
  </si>
  <si>
    <t>grattedcheese_DE.ogg</t>
  </si>
  <si>
    <t>fruits.png</t>
  </si>
  <si>
    <t>fruits_nb.png</t>
  </si>
  <si>
    <t>fruits</t>
  </si>
  <si>
    <t xml:space="preserve">das Obst</t>
  </si>
  <si>
    <t>fruits.ogg</t>
  </si>
  <si>
    <t>fruits_DE.ogg</t>
  </si>
  <si>
    <t>cake.png</t>
  </si>
  <si>
    <t>cake_nb.png</t>
  </si>
  <si>
    <t>cake</t>
  </si>
  <si>
    <t>gâteau</t>
  </si>
  <si>
    <t xml:space="preserve">die Torte</t>
  </si>
  <si>
    <t>cake.ogg</t>
  </si>
  <si>
    <t>cake_DE.ogg</t>
  </si>
  <si>
    <t>cake_chocolate.png</t>
  </si>
  <si>
    <t xml:space="preserve">chocolate cake</t>
  </si>
  <si>
    <t xml:space="preserve">gâteau au chocolat</t>
  </si>
  <si>
    <t xml:space="preserve">der Schokokuchen</t>
  </si>
  <si>
    <t>chocolatecake.ogg</t>
  </si>
  <si>
    <t>chocolatecake_DE.ogg</t>
  </si>
  <si>
    <t>cake_apple.png</t>
  </si>
  <si>
    <t xml:space="preserve">apple cake</t>
  </si>
  <si>
    <t xml:space="preserve">gâteau aux pommes</t>
  </si>
  <si>
    <t xml:space="preserve">der Apfelkuchen</t>
  </si>
  <si>
    <t>applecake.ogg</t>
  </si>
  <si>
    <t>applecake_DE.ogg</t>
  </si>
  <si>
    <t>whitebeans.png</t>
  </si>
  <si>
    <t>whitebeans_nb.png</t>
  </si>
  <si>
    <t>whitebeans</t>
  </si>
  <si>
    <t xml:space="preserve">haricots blancs</t>
  </si>
  <si>
    <t xml:space="preserve">Die weiße Bohne</t>
  </si>
  <si>
    <t>whitebeans.ogg</t>
  </si>
  <si>
    <t>whitebeans_DE.ogg</t>
  </si>
  <si>
    <t>redbeans.png</t>
  </si>
  <si>
    <t xml:space="preserve">red beans</t>
  </si>
  <si>
    <t xml:space="preserve">haricots rouges</t>
  </si>
  <si>
    <t xml:space="preserve">die Kidney Bohne</t>
  </si>
  <si>
    <t>redbeans.ogg</t>
  </si>
  <si>
    <t>redbeans_DE.ogg</t>
  </si>
  <si>
    <t>green_beans.png</t>
  </si>
  <si>
    <t>green_beans_nb.png</t>
  </si>
  <si>
    <t xml:space="preserve">green beans</t>
  </si>
  <si>
    <t xml:space="preserve">haricots verts</t>
  </si>
  <si>
    <t xml:space="preserve">die grüne Bohne</t>
  </si>
  <si>
    <t>greenbeans.ogg</t>
  </si>
  <si>
    <t>greenbeans_DE.ogg</t>
  </si>
  <si>
    <t>juice_fruits.png</t>
  </si>
  <si>
    <t xml:space="preserve">fruit juice</t>
  </si>
  <si>
    <t xml:space="preserve">jus de fruits</t>
  </si>
  <si>
    <t xml:space="preserve">der Früchtensaft</t>
  </si>
  <si>
    <t>fruitjuice.ogg</t>
  </si>
  <si>
    <t>fruitjuice_DE.ogg</t>
  </si>
  <si>
    <t>kiwi.png</t>
  </si>
  <si>
    <t>kiwi_nb.png</t>
  </si>
  <si>
    <t>kiwi</t>
  </si>
  <si>
    <t xml:space="preserve">der Kiwi</t>
  </si>
  <si>
    <t>kiwi.ogg</t>
  </si>
  <si>
    <t>kiwi_DE.ogg</t>
  </si>
  <si>
    <t>lasagna.png</t>
  </si>
  <si>
    <t>lasagna</t>
  </si>
  <si>
    <t>lasagnes</t>
  </si>
  <si>
    <t xml:space="preserve">die Lasagne</t>
  </si>
  <si>
    <t>lasagna.ogg</t>
  </si>
  <si>
    <t>lasagna_DE.ogg</t>
  </si>
  <si>
    <t>vegetables.png</t>
  </si>
  <si>
    <t>vegetables_nb.png</t>
  </si>
  <si>
    <t>vegetables</t>
  </si>
  <si>
    <t>légumes</t>
  </si>
  <si>
    <t xml:space="preserve">das Gemüse</t>
  </si>
  <si>
    <t>vegetables.ogg</t>
  </si>
  <si>
    <t>vegetables_DE.ogg</t>
  </si>
  <si>
    <t>lentils.png</t>
  </si>
  <si>
    <t>lentils_nb.png</t>
  </si>
  <si>
    <t>lentils</t>
  </si>
  <si>
    <t>lentilles</t>
  </si>
  <si>
    <t xml:space="preserve">die Linse</t>
  </si>
  <si>
    <t>lentils.ogg</t>
  </si>
  <si>
    <t>lentils_DE.ogg</t>
  </si>
  <si>
    <t>lytchee.png</t>
  </si>
  <si>
    <t>lytchee_nb.png</t>
  </si>
  <si>
    <t>lytchee</t>
  </si>
  <si>
    <t>litchi</t>
  </si>
  <si>
    <t xml:space="preserve">die Litschi</t>
  </si>
  <si>
    <t>lytchee.ogg</t>
  </si>
  <si>
    <t>lytchee_DE.ogg</t>
  </si>
  <si>
    <t>corn.png</t>
  </si>
  <si>
    <t>corn_nb.png</t>
  </si>
  <si>
    <t>corn</t>
  </si>
  <si>
    <t>maïs</t>
  </si>
  <si>
    <t xml:space="preserve">der Mais</t>
  </si>
  <si>
    <t>corn.ogg</t>
  </si>
  <si>
    <t>corn_DE.ogg</t>
  </si>
  <si>
    <t>tangerine.png</t>
  </si>
  <si>
    <t>tangerine_nb.png</t>
  </si>
  <si>
    <t>tangerine</t>
  </si>
  <si>
    <t>mandarine</t>
  </si>
  <si>
    <t xml:space="preserve">die Mandarine</t>
  </si>
  <si>
    <t>tangerine.ogg</t>
  </si>
  <si>
    <t>tangerine_DE.ogg</t>
  </si>
  <si>
    <t>melon.png</t>
  </si>
  <si>
    <t>melon_nb.png</t>
  </si>
  <si>
    <t>melon</t>
  </si>
  <si>
    <t xml:space="preserve">die Melone</t>
  </si>
  <si>
    <t>melon.ogg</t>
  </si>
  <si>
    <t>melon_DE.ogg</t>
  </si>
  <si>
    <t>honey.png</t>
  </si>
  <si>
    <t>honey_nb.png</t>
  </si>
  <si>
    <t>honey</t>
  </si>
  <si>
    <t>miel</t>
  </si>
  <si>
    <t xml:space="preserve">der Honig</t>
  </si>
  <si>
    <t>honey.ogg</t>
  </si>
  <si>
    <t>honey_DE.ogg</t>
  </si>
  <si>
    <t>musel.png</t>
  </si>
  <si>
    <t>musel_nb.png</t>
  </si>
  <si>
    <t>mussel</t>
  </si>
  <si>
    <t>moule</t>
  </si>
  <si>
    <t xml:space="preserve">die Miesmuschel</t>
  </si>
  <si>
    <t>mussel.ogg</t>
  </si>
  <si>
    <t>mussel_DE.ogg</t>
  </si>
  <si>
    <t>chocolate_mousse.png</t>
  </si>
  <si>
    <t xml:space="preserve">chocolate mousse</t>
  </si>
  <si>
    <t xml:space="preserve">mousse au chocolat</t>
  </si>
  <si>
    <t xml:space="preserve">die Schokomousse</t>
  </si>
  <si>
    <t>chocolatemousse.ogg</t>
  </si>
  <si>
    <t>chocolatemousse_DE.ogg</t>
  </si>
  <si>
    <t>blackberry.png</t>
  </si>
  <si>
    <t>blackberry</t>
  </si>
  <si>
    <t>mure</t>
  </si>
  <si>
    <t xml:space="preserve">die Brombeere</t>
  </si>
  <si>
    <t>blackberry.ogg</t>
  </si>
  <si>
    <t>blackberry_DE.ogg</t>
  </si>
  <si>
    <t>blueberry.png</t>
  </si>
  <si>
    <t>blueberry_nb.png</t>
  </si>
  <si>
    <t>blueberry</t>
  </si>
  <si>
    <t>myrtille</t>
  </si>
  <si>
    <t xml:space="preserve">die Heidelbeere</t>
  </si>
  <si>
    <t>blueberry.ogg</t>
  </si>
  <si>
    <t>blueberry_DE.ogg</t>
  </si>
  <si>
    <t>turnips.png</t>
  </si>
  <si>
    <t>turnips_nb.png</t>
  </si>
  <si>
    <t>turnips</t>
  </si>
  <si>
    <t>navet</t>
  </si>
  <si>
    <t xml:space="preserve">die Rübe</t>
  </si>
  <si>
    <t>turnips.ogg</t>
  </si>
  <si>
    <t>turnips_DE.ogg</t>
  </si>
  <si>
    <t>hazelnut.png</t>
  </si>
  <si>
    <t>hazelnut_nb.png</t>
  </si>
  <si>
    <t>hazelnut</t>
  </si>
  <si>
    <t>noisette</t>
  </si>
  <si>
    <t xml:space="preserve">die Haselnuss</t>
  </si>
  <si>
    <t>hazelnut.ogg</t>
  </si>
  <si>
    <t>hazelnut_DE.ogg</t>
  </si>
  <si>
    <t>wallnut.png</t>
  </si>
  <si>
    <t>wallnut_nb.png</t>
  </si>
  <si>
    <t>walnut</t>
  </si>
  <si>
    <t>noix</t>
  </si>
  <si>
    <t xml:space="preserve">die Walnuss</t>
  </si>
  <si>
    <t>walnut.ogg</t>
  </si>
  <si>
    <t>walnut_DE.ogg</t>
  </si>
  <si>
    <t>coconut.png</t>
  </si>
  <si>
    <t>coconut_nb.png</t>
  </si>
  <si>
    <t>coconut</t>
  </si>
  <si>
    <t xml:space="preserve">noix de coco</t>
  </si>
  <si>
    <t xml:space="preserve">die Kokosnuss</t>
  </si>
  <si>
    <t>coconut.ogg</t>
  </si>
  <si>
    <t>coconut_DE.ogg</t>
  </si>
  <si>
    <t>chinese_noddles.png</t>
  </si>
  <si>
    <t xml:space="preserve">chinese noddles</t>
  </si>
  <si>
    <t xml:space="preserve">nouilles chinoises</t>
  </si>
  <si>
    <t xml:space="preserve">die Chinesen Nudeln</t>
  </si>
  <si>
    <t>chinesenoodles.ogg</t>
  </si>
  <si>
    <t>chinesenoodles_DE.ogg</t>
  </si>
  <si>
    <t>eggs.png</t>
  </si>
  <si>
    <t>eggs_nb.png</t>
  </si>
  <si>
    <t>egg</t>
  </si>
  <si>
    <t>oeuf</t>
  </si>
  <si>
    <t xml:space="preserve">das Ei</t>
  </si>
  <si>
    <t>egg.ogg</t>
  </si>
  <si>
    <t>egg_DE.ogg</t>
  </si>
  <si>
    <t>onions.png</t>
  </si>
  <si>
    <t>onions_nb.png</t>
  </si>
  <si>
    <t>onions</t>
  </si>
  <si>
    <t>oignon</t>
  </si>
  <si>
    <t xml:space="preserve">die Zwiebel</t>
  </si>
  <si>
    <t>onions.ogg</t>
  </si>
  <si>
    <t>onions_DE.ogg</t>
  </si>
  <si>
    <t>orange.png</t>
  </si>
  <si>
    <t>orange_nb.png</t>
  </si>
  <si>
    <t>orange.wav</t>
  </si>
  <si>
    <t>bread.png</t>
  </si>
  <si>
    <t>bread_nb.png</t>
  </si>
  <si>
    <t>bread</t>
  </si>
  <si>
    <t>pain</t>
  </si>
  <si>
    <t xml:space="preserve">das Brot</t>
  </si>
  <si>
    <t>bread.ogg</t>
  </si>
  <si>
    <t>bread_DE.ogg</t>
  </si>
  <si>
    <t>grapefruit.png</t>
  </si>
  <si>
    <t>grapefruit_nb.png</t>
  </si>
  <si>
    <t>grapefruit</t>
  </si>
  <si>
    <t>pamplemousse</t>
  </si>
  <si>
    <t xml:space="preserve">die Pampelmuse</t>
  </si>
  <si>
    <t>grapefruit.ogg</t>
  </si>
  <si>
    <t>grapefruit_DE.ogg</t>
  </si>
  <si>
    <t>pancakes.png</t>
  </si>
  <si>
    <t>pancakes_nb.png</t>
  </si>
  <si>
    <t>pancake</t>
  </si>
  <si>
    <t xml:space="preserve">der Pancake</t>
  </si>
  <si>
    <t>pancake.ogg</t>
  </si>
  <si>
    <t>pancake_DE.ogg</t>
  </si>
  <si>
    <t>watermelon.png</t>
  </si>
  <si>
    <t>watermelon_nb.png</t>
  </si>
  <si>
    <t>watermelon</t>
  </si>
  <si>
    <t>pastèque</t>
  </si>
  <si>
    <t xml:space="preserve">die Wassermelone</t>
  </si>
  <si>
    <t>watermelon.ogg</t>
  </si>
  <si>
    <t>watermelon_DE.ogg</t>
  </si>
  <si>
    <t>pasta.png</t>
  </si>
  <si>
    <t>pasta_nb.png</t>
  </si>
  <si>
    <t>pasta</t>
  </si>
  <si>
    <t>pâtes</t>
  </si>
  <si>
    <t xml:space="preserve">die Nudeln</t>
  </si>
  <si>
    <t>pasta.ogg</t>
  </si>
  <si>
    <t>pasta_DE.ogg</t>
  </si>
  <si>
    <t>peach.png</t>
  </si>
  <si>
    <t>peach_nb.png</t>
  </si>
  <si>
    <t>peach</t>
  </si>
  <si>
    <t>pêche</t>
  </si>
  <si>
    <t xml:space="preserve">der Pfirsisch</t>
  </si>
  <si>
    <t>peach.ogg</t>
  </si>
  <si>
    <t>peach_DE.ogg</t>
  </si>
  <si>
    <t>green_peas.png</t>
  </si>
  <si>
    <t>green_peas_nb.png</t>
  </si>
  <si>
    <t>peas</t>
  </si>
  <si>
    <t xml:space="preserve">petits pois</t>
  </si>
  <si>
    <t xml:space="preserve">die Erbse</t>
  </si>
  <si>
    <t>peas.ogg</t>
  </si>
  <si>
    <t>peas_DE.ogg</t>
  </si>
  <si>
    <t>peper_hot.png</t>
  </si>
  <si>
    <t>peper_hot_nb.png</t>
  </si>
  <si>
    <t xml:space="preserve">hot pepper</t>
  </si>
  <si>
    <t>piment</t>
  </si>
  <si>
    <t xml:space="preserve">die Peperoni</t>
  </si>
  <si>
    <t>hotpepper.ogg</t>
  </si>
  <si>
    <t>hotpepper_DE.ogg</t>
  </si>
  <si>
    <t>pizza.png</t>
  </si>
  <si>
    <t>pizza</t>
  </si>
  <si>
    <t xml:space="preserve">die Pizza</t>
  </si>
  <si>
    <t>pizza.ogg</t>
  </si>
  <si>
    <t>pizza_DE.ogg</t>
  </si>
  <si>
    <t>pear.png</t>
  </si>
  <si>
    <t>pear_nb.png</t>
  </si>
  <si>
    <t>pear</t>
  </si>
  <si>
    <t>poire</t>
  </si>
  <si>
    <t xml:space="preserve">die Birne</t>
  </si>
  <si>
    <t>pear.ogg</t>
  </si>
  <si>
    <t>pear_DE.ogg</t>
  </si>
  <si>
    <t>cheakpeas.png</t>
  </si>
  <si>
    <t>cheakpeas_nb.png</t>
  </si>
  <si>
    <t>chickpeas</t>
  </si>
  <si>
    <t xml:space="preserve">pois chiche</t>
  </si>
  <si>
    <t xml:space="preserve">die Kichererbse</t>
  </si>
  <si>
    <t>chickpea.ogg</t>
  </si>
  <si>
    <t>chickpea_DE.ogg</t>
  </si>
  <si>
    <t>peper.png</t>
  </si>
  <si>
    <t>peper_nb.png</t>
  </si>
  <si>
    <t>pepper</t>
  </si>
  <si>
    <t>poivron</t>
  </si>
  <si>
    <t xml:space="preserve">der Paprika</t>
  </si>
  <si>
    <t>peper.ogg</t>
  </si>
  <si>
    <t>peper_DE.ogg</t>
  </si>
  <si>
    <t>apple.png</t>
  </si>
  <si>
    <t>apple_nb.png</t>
  </si>
  <si>
    <t>apple</t>
  </si>
  <si>
    <t>pomme</t>
  </si>
  <si>
    <t xml:space="preserve">der Apfel </t>
  </si>
  <si>
    <t>apple.ogg</t>
  </si>
  <si>
    <t>apple_DE.ogg</t>
  </si>
  <si>
    <t>potatoes.png</t>
  </si>
  <si>
    <t>potatoes_nb.png</t>
  </si>
  <si>
    <t>potatoes</t>
  </si>
  <si>
    <t xml:space="preserve">pommes de terre</t>
  </si>
  <si>
    <t xml:space="preserve">die Kartoffeln</t>
  </si>
  <si>
    <t>potatoes.oga</t>
  </si>
  <si>
    <t>potatoes_DE.ogg</t>
  </si>
  <si>
    <t>pumkin.png</t>
  </si>
  <si>
    <t>pumkin_nb.png</t>
  </si>
  <si>
    <t>pumpkin</t>
  </si>
  <si>
    <t>potiron</t>
  </si>
  <si>
    <t xml:space="preserve">der Kürbis</t>
  </si>
  <si>
    <t>pumkin.ogg</t>
  </si>
  <si>
    <t>pumkin_DE.ogg</t>
  </si>
  <si>
    <t xml:space="preserve">das Hähnchen</t>
  </si>
  <si>
    <t>plum.png</t>
  </si>
  <si>
    <t>plum_nb.png</t>
  </si>
  <si>
    <t>plum</t>
  </si>
  <si>
    <t>prune</t>
  </si>
  <si>
    <t xml:space="preserve">die Pflaume</t>
  </si>
  <si>
    <t>plum.ogg</t>
  </si>
  <si>
    <t>plum_DE.ogg</t>
  </si>
  <si>
    <t>puree_potatoes.png</t>
  </si>
  <si>
    <t xml:space="preserve">mashed potatoes</t>
  </si>
  <si>
    <t>purée</t>
  </si>
  <si>
    <t xml:space="preserve">das Kartoffelpüree</t>
  </si>
  <si>
    <t>mashedpotatoes.ogg</t>
  </si>
  <si>
    <t>mashedpotatoes_DE.ogg</t>
  </si>
  <si>
    <t>radish.png</t>
  </si>
  <si>
    <t>radish_nb.png</t>
  </si>
  <si>
    <t>radish</t>
  </si>
  <si>
    <t>radis</t>
  </si>
  <si>
    <t xml:space="preserve">das Radieschen</t>
  </si>
  <si>
    <t>radish.ogg</t>
  </si>
  <si>
    <t>radish_DE.ogg</t>
  </si>
  <si>
    <t>grape.png</t>
  </si>
  <si>
    <t>grape_nb.png</t>
  </si>
  <si>
    <t>grape</t>
  </si>
  <si>
    <t>raisin</t>
  </si>
  <si>
    <t xml:space="preserve">die Traube</t>
  </si>
  <si>
    <t>grape.ogg</t>
  </si>
  <si>
    <t>grape_DE.ogg</t>
  </si>
  <si>
    <t>ratatouille.png</t>
  </si>
  <si>
    <t>ratatouille</t>
  </si>
  <si>
    <t xml:space="preserve">das Ratatouille</t>
  </si>
  <si>
    <t>ratatouille.oga</t>
  </si>
  <si>
    <t>ratatouille_DE.ogg</t>
  </si>
  <si>
    <t>ravioli.png</t>
  </si>
  <si>
    <t>ravioli</t>
  </si>
  <si>
    <t xml:space="preserve">die Ravioli</t>
  </si>
  <si>
    <t>ravioli.ogg</t>
  </si>
  <si>
    <t>ravioli_DE.ogg</t>
  </si>
  <si>
    <t>rice.png</t>
  </si>
  <si>
    <t>rice_nb.png</t>
  </si>
  <si>
    <t>rice</t>
  </si>
  <si>
    <t>riz</t>
  </si>
  <si>
    <t xml:space="preserve">der Reis</t>
  </si>
  <si>
    <t>rice.ogg</t>
  </si>
  <si>
    <t>rice_DE.ogg</t>
  </si>
  <si>
    <t>salad.png</t>
  </si>
  <si>
    <t>salad</t>
  </si>
  <si>
    <t>salade</t>
  </si>
  <si>
    <t xml:space="preserve">der Salat</t>
  </si>
  <si>
    <t>salad.ogg</t>
  </si>
  <si>
    <t>salad_DE.ogg</t>
  </si>
  <si>
    <t>sausage.png</t>
  </si>
  <si>
    <t>sausage_nb.png</t>
  </si>
  <si>
    <t>sausage</t>
  </si>
  <si>
    <t>saucisse</t>
  </si>
  <si>
    <t xml:space="preserve">die Wurst</t>
  </si>
  <si>
    <t>sausage.ogg</t>
  </si>
  <si>
    <t>sausage_DE.ogg</t>
  </si>
  <si>
    <t>sausage_spicy.png</t>
  </si>
  <si>
    <t xml:space="preserve">spicy sausages</t>
  </si>
  <si>
    <t>spicysausages.ogg</t>
  </si>
  <si>
    <t>spicysausages_DE.ogg</t>
  </si>
  <si>
    <t>semolina.png</t>
  </si>
  <si>
    <t>semolina</t>
  </si>
  <si>
    <t>semoule</t>
  </si>
  <si>
    <t xml:space="preserve">der Grieß</t>
  </si>
  <si>
    <t>semolina.ogg</t>
  </si>
  <si>
    <t>semolina_DE.ogg</t>
  </si>
  <si>
    <t>soup_pumpkin.png</t>
  </si>
  <si>
    <t>soup</t>
  </si>
  <si>
    <t>soupe</t>
  </si>
  <si>
    <t xml:space="preserve">die Suppe</t>
  </si>
  <si>
    <t>soup.ogg</t>
  </si>
  <si>
    <t>diesuppe.ogg</t>
  </si>
  <si>
    <t>spaghetti.png</t>
  </si>
  <si>
    <t>spaghetti</t>
  </si>
  <si>
    <t xml:space="preserve">die Spagetti</t>
  </si>
  <si>
    <t>spaghetti.ogg</t>
  </si>
  <si>
    <t>spaghetti_DE.ogg</t>
  </si>
  <si>
    <t>tabbouleh.png</t>
  </si>
  <si>
    <t>tabbouleh</t>
  </si>
  <si>
    <t>taboulé</t>
  </si>
  <si>
    <t xml:space="preserve">das Taboulé</t>
  </si>
  <si>
    <t>tabouleh.ogg</t>
  </si>
  <si>
    <t>tabouleh_DE.ogg</t>
  </si>
  <si>
    <t>pie.png</t>
  </si>
  <si>
    <t>pie</t>
  </si>
  <si>
    <t>tarte</t>
  </si>
  <si>
    <t>pie.ogg</t>
  </si>
  <si>
    <t>pie_DE.ogg</t>
  </si>
  <si>
    <t>tart.png</t>
  </si>
  <si>
    <t>tart</t>
  </si>
  <si>
    <t>tart.ogg</t>
  </si>
  <si>
    <t>tart_DE.ogg</t>
  </si>
  <si>
    <t>tomatoes.png</t>
  </si>
  <si>
    <t>tomatoes_nb.png</t>
  </si>
  <si>
    <t>tomatoes</t>
  </si>
  <si>
    <t>tomates</t>
  </si>
  <si>
    <t xml:space="preserve">die Tomate</t>
  </si>
  <si>
    <t>tomatoes.ogg</t>
  </si>
  <si>
    <t>tomatoes_DE.ogg</t>
  </si>
  <si>
    <t>vanilla.png</t>
  </si>
  <si>
    <t>vanilla</t>
  </si>
  <si>
    <t>vanille</t>
  </si>
  <si>
    <t xml:space="preserve">die Vanille</t>
  </si>
  <si>
    <t>vanilla.ogg</t>
  </si>
  <si>
    <t>vanilla_DE.ogg</t>
  </si>
  <si>
    <t>meat.png</t>
  </si>
  <si>
    <t>meat_nb.png</t>
  </si>
  <si>
    <t>meat</t>
  </si>
  <si>
    <t>viande</t>
  </si>
  <si>
    <t xml:space="preserve">das Fleisch</t>
  </si>
  <si>
    <t>meat.ogg</t>
  </si>
  <si>
    <t>meat_DE.ogg</t>
  </si>
  <si>
    <t>yogurt.png</t>
  </si>
  <si>
    <t>yogurt</t>
  </si>
  <si>
    <t>yahourt</t>
  </si>
  <si>
    <t xml:space="preserve">der Joghurt</t>
  </si>
  <si>
    <t>yogurt.ogg</t>
  </si>
  <si>
    <t>yogurt_DE.ogg</t>
  </si>
  <si>
    <t>Greetings</t>
  </si>
  <si>
    <t>greetings-good_bye.png</t>
  </si>
  <si>
    <t xml:space="preserve">good bye</t>
  </si>
  <si>
    <t xml:space="preserve">au revoir</t>
  </si>
  <si>
    <t xml:space="preserve">auf wieder sehen</t>
  </si>
  <si>
    <t>goodbye.ogg</t>
  </si>
  <si>
    <t>goodbye_DE.ogg</t>
  </si>
  <si>
    <t>greetings-good_morning.png</t>
  </si>
  <si>
    <t xml:space="preserve">good morning</t>
  </si>
  <si>
    <t>bonjour</t>
  </si>
  <si>
    <t xml:space="preserve">Guten Morgen</t>
  </si>
  <si>
    <t xml:space="preserve">good morning.ogg</t>
  </si>
  <si>
    <t xml:space="preserve">good morning_DE.ogg</t>
  </si>
  <si>
    <t>greetings-good_afternoon.png</t>
  </si>
  <si>
    <t xml:space="preserve">good afternoon</t>
  </si>
  <si>
    <t xml:space="preserve">Guten Tag</t>
  </si>
  <si>
    <t xml:space="preserve">good afternoon.ogg</t>
  </si>
  <si>
    <t xml:space="preserve">good afternoon_DE.ogg</t>
  </si>
  <si>
    <t>greetings-good_night.png</t>
  </si>
  <si>
    <t xml:space="preserve">good night</t>
  </si>
  <si>
    <t xml:space="preserve">bonne nuit</t>
  </si>
  <si>
    <t xml:space="preserve">Gute Nacht</t>
  </si>
  <si>
    <t xml:space="preserve">good night.ogg</t>
  </si>
  <si>
    <t xml:space="preserve">good night_DE.ogg</t>
  </si>
  <si>
    <t>greetings-good_evening.png</t>
  </si>
  <si>
    <t xml:space="preserve">good evening</t>
  </si>
  <si>
    <t>bonsoir</t>
  </si>
  <si>
    <t xml:space="preserve">Guten Abend</t>
  </si>
  <si>
    <t xml:space="preserve">good evening.ogg</t>
  </si>
  <si>
    <t xml:space="preserve">good evening_DE.ogg</t>
  </si>
  <si>
    <t>Health</t>
  </si>
  <si>
    <t>doctor.png</t>
  </si>
  <si>
    <t>doctor</t>
  </si>
  <si>
    <t>docteur</t>
  </si>
  <si>
    <t xml:space="preserve">der Arzt</t>
  </si>
  <si>
    <t>doctor.ogg</t>
  </si>
  <si>
    <t>doctor_DE.ogg</t>
  </si>
  <si>
    <t>fever.png</t>
  </si>
  <si>
    <t>fever</t>
  </si>
  <si>
    <t>fièvre</t>
  </si>
  <si>
    <t xml:space="preserve">das Fieber</t>
  </si>
  <si>
    <t>fever.ogg</t>
  </si>
  <si>
    <t>fever_DE.ogg</t>
  </si>
  <si>
    <t xml:space="preserve">broken bone.png</t>
  </si>
  <si>
    <t xml:space="preserve">broken bone</t>
  </si>
  <si>
    <t>fracture</t>
  </si>
  <si>
    <t xml:space="preserve">der Bruch</t>
  </si>
  <si>
    <t>brokenbone.ogg</t>
  </si>
  <si>
    <t>brokenbone_DE.ogg</t>
  </si>
  <si>
    <t xml:space="preserve">sore throat 2.png</t>
  </si>
  <si>
    <t xml:space="preserve">sore throat</t>
  </si>
  <si>
    <t xml:space="preserve">mal de gorge</t>
  </si>
  <si>
    <t xml:space="preserve">der Halsschmerz</t>
  </si>
  <si>
    <t>sorethroat.ogg</t>
  </si>
  <si>
    <t>sorethroat_DE.ogg</t>
  </si>
  <si>
    <t xml:space="preserve">sore throat.png</t>
  </si>
  <si>
    <t xml:space="preserve">headache 2.png</t>
  </si>
  <si>
    <t>headache</t>
  </si>
  <si>
    <t xml:space="preserve">mal de tête</t>
  </si>
  <si>
    <t xml:space="preserve">das Kopfweh</t>
  </si>
  <si>
    <t>headache.ogg</t>
  </si>
  <si>
    <t>headache_DE.ogg</t>
  </si>
  <si>
    <t>headache.png</t>
  </si>
  <si>
    <t>infection.png</t>
  </si>
  <si>
    <t>infection</t>
  </si>
  <si>
    <t>maladie</t>
  </si>
  <si>
    <t xml:space="preserve">die Krankheit</t>
  </si>
  <si>
    <t>infection.ogg</t>
  </si>
  <si>
    <t>infection_DE.ogg</t>
  </si>
  <si>
    <t>medecine.png</t>
  </si>
  <si>
    <t>medecine</t>
  </si>
  <si>
    <t>médicament</t>
  </si>
  <si>
    <t xml:space="preserve">das Medikament</t>
  </si>
  <si>
    <t>medecine.ogg</t>
  </si>
  <si>
    <t>medecine_DE.ogg</t>
  </si>
  <si>
    <t xml:space="preserve">runny nose.png</t>
  </si>
  <si>
    <t xml:space="preserve">runny nose</t>
  </si>
  <si>
    <t xml:space="preserve">nez qui coule</t>
  </si>
  <si>
    <t xml:space="preserve">eine Schniefnase haben</t>
  </si>
  <si>
    <t>runnynose.ogg</t>
  </si>
  <si>
    <t>runnynose_DE.ogg</t>
  </si>
  <si>
    <t>bone.png</t>
  </si>
  <si>
    <t>bone</t>
  </si>
  <si>
    <t>os</t>
  </si>
  <si>
    <t xml:space="preserve">der Knochen</t>
  </si>
  <si>
    <t>bone.ogg</t>
  </si>
  <si>
    <t>bone_DE.ogg</t>
  </si>
  <si>
    <t>cast.png</t>
  </si>
  <si>
    <t>cast</t>
  </si>
  <si>
    <t>plâtre</t>
  </si>
  <si>
    <t xml:space="preserve">der Gips</t>
  </si>
  <si>
    <t>cast.ogg</t>
  </si>
  <si>
    <t>cast_DE.ogg</t>
  </si>
  <si>
    <t>cough.png</t>
  </si>
  <si>
    <t>cough</t>
  </si>
  <si>
    <t>toux</t>
  </si>
  <si>
    <t xml:space="preserve">der Husten</t>
  </si>
  <si>
    <t>cough.ogg</t>
  </si>
  <si>
    <t>cough_DE.ogg</t>
  </si>
  <si>
    <t>History</t>
  </si>
  <si>
    <t>skull.png</t>
  </si>
  <si>
    <t>skull</t>
  </si>
  <si>
    <t>crâne</t>
  </si>
  <si>
    <t xml:space="preserve">der Schädel</t>
  </si>
  <si>
    <t>skull.ogg</t>
  </si>
  <si>
    <t>skull_DE.ogg</t>
  </si>
  <si>
    <t>hieroglyph.png</t>
  </si>
  <si>
    <t>hieroglyph</t>
  </si>
  <si>
    <t>hiéroglyphe</t>
  </si>
  <si>
    <t xml:space="preserve">die Hieroglyphe</t>
  </si>
  <si>
    <t>hieroglyph.ogg</t>
  </si>
  <si>
    <t>hieroglyph_DE.ogg</t>
  </si>
  <si>
    <t>caveman.png</t>
  </si>
  <si>
    <t>caveman</t>
  </si>
  <si>
    <t xml:space="preserve">homme des cavernes</t>
  </si>
  <si>
    <t xml:space="preserve">der Höhlenmensch</t>
  </si>
  <si>
    <t>caveman.ogg</t>
  </si>
  <si>
    <t>caveman_DE.ogg</t>
  </si>
  <si>
    <t>glider.png</t>
  </si>
  <si>
    <t>glider</t>
  </si>
  <si>
    <t>planeur</t>
  </si>
  <si>
    <t xml:space="preserve">das Segelflugzeug</t>
  </si>
  <si>
    <t>glider.ogg</t>
  </si>
  <si>
    <t>glider_DE.ogg</t>
  </si>
  <si>
    <t>Maths</t>
  </si>
  <si>
    <t>fingers-1.png</t>
  </si>
  <si>
    <t>one</t>
  </si>
  <si>
    <t>eins</t>
  </si>
  <si>
    <t>one.oga</t>
  </si>
  <si>
    <t>one_DE.ogg</t>
  </si>
  <si>
    <t>fingers-2.png</t>
  </si>
  <si>
    <t>two</t>
  </si>
  <si>
    <t>zwei</t>
  </si>
  <si>
    <t>two.ogg</t>
  </si>
  <si>
    <t>two_DE.ogg</t>
  </si>
  <si>
    <t>fingers-3.png</t>
  </si>
  <si>
    <t>three</t>
  </si>
  <si>
    <t>drei</t>
  </si>
  <si>
    <t>three.ogg</t>
  </si>
  <si>
    <t>three_DE.ogg</t>
  </si>
  <si>
    <t>fingers-4-2.png</t>
  </si>
  <si>
    <t>four</t>
  </si>
  <si>
    <t>vier</t>
  </si>
  <si>
    <t>four.ogg</t>
  </si>
  <si>
    <t>four_DE.ogg</t>
  </si>
  <si>
    <t>fingers-4.png</t>
  </si>
  <si>
    <t>fingers-5.png</t>
  </si>
  <si>
    <t>five</t>
  </si>
  <si>
    <t>fünf</t>
  </si>
  <si>
    <t>five.ogg</t>
  </si>
  <si>
    <t>five_DE.ogg</t>
  </si>
  <si>
    <t>dividedby.png</t>
  </si>
  <si>
    <t xml:space="preserve">divided by</t>
  </si>
  <si>
    <t xml:space="preserve">divisé par</t>
  </si>
  <si>
    <t xml:space="preserve">geteilt durch</t>
  </si>
  <si>
    <t>dividedby.ogg</t>
  </si>
  <si>
    <t>dividedby_DE.ogg</t>
  </si>
  <si>
    <t>equals.png</t>
  </si>
  <si>
    <t>equals</t>
  </si>
  <si>
    <t>égal</t>
  </si>
  <si>
    <t>gleich</t>
  </si>
  <si>
    <t>equals.ogg</t>
  </si>
  <si>
    <t>equals_DE.ogg</t>
  </si>
  <si>
    <t>maths.png</t>
  </si>
  <si>
    <t>mathematics</t>
  </si>
  <si>
    <t>mathématiques</t>
  </si>
  <si>
    <t xml:space="preserve">die Mathe</t>
  </si>
  <si>
    <t>mathematics.ogg</t>
  </si>
  <si>
    <t>mathematics_DE.ogg</t>
  </si>
  <si>
    <t>minus.png</t>
  </si>
  <si>
    <t>minus</t>
  </si>
  <si>
    <t>moins</t>
  </si>
  <si>
    <t>minus.ogg</t>
  </si>
  <si>
    <t>minus_DE.ogg</t>
  </si>
  <si>
    <t>plus.png</t>
  </si>
  <si>
    <t>plus</t>
  </si>
  <si>
    <t>plus.ogg</t>
  </si>
  <si>
    <t>plus_DE.ogg</t>
  </si>
  <si>
    <t>times.png</t>
  </si>
  <si>
    <t>times</t>
  </si>
  <si>
    <t>fois</t>
  </si>
  <si>
    <t>mal</t>
  </si>
  <si>
    <t>times.ogg</t>
  </si>
  <si>
    <t>times_DE.ogg</t>
  </si>
  <si>
    <t>Objects</t>
  </si>
  <si>
    <t>Container.png</t>
  </si>
  <si>
    <t>Container</t>
  </si>
  <si>
    <t>bidon</t>
  </si>
  <si>
    <t xml:space="preserve">der Kanister</t>
  </si>
  <si>
    <t>container.ogg</t>
  </si>
  <si>
    <t>container_DE.ogg</t>
  </si>
  <si>
    <t>lock.png</t>
  </si>
  <si>
    <t>lock</t>
  </si>
  <si>
    <t>cadenas</t>
  </si>
  <si>
    <t xml:space="preserve">das Vorhängeschloss</t>
  </si>
  <si>
    <t>lock.ogg</t>
  </si>
  <si>
    <t>lock_DE.ogg</t>
  </si>
  <si>
    <t>clap.png</t>
  </si>
  <si>
    <t>clap</t>
  </si>
  <si>
    <t xml:space="preserve">die Filmklappe</t>
  </si>
  <si>
    <t>clap.ogg</t>
  </si>
  <si>
    <t>clap_DE.ogg</t>
  </si>
  <si>
    <t xml:space="preserve">plastic bowl.png</t>
  </si>
  <si>
    <t xml:space="preserve">plastic bowl_nb.png</t>
  </si>
  <si>
    <t xml:space="preserve">plastic bowl</t>
  </si>
  <si>
    <t>cuvette</t>
  </si>
  <si>
    <t xml:space="preserve">das Becken</t>
  </si>
  <si>
    <t>plasticbowl.ogg</t>
  </si>
  <si>
    <t>plasticbowl_DE.ogg</t>
  </si>
  <si>
    <t>ladder.png</t>
  </si>
  <si>
    <t>ladder</t>
  </si>
  <si>
    <t>étoile</t>
  </si>
  <si>
    <t xml:space="preserve">die Leiter</t>
  </si>
  <si>
    <t>ladder.ogg</t>
  </si>
  <si>
    <t>ladder_DE.ogg</t>
  </si>
  <si>
    <t>legos.png</t>
  </si>
  <si>
    <t>legos</t>
  </si>
  <si>
    <t>lego</t>
  </si>
  <si>
    <t>Lego</t>
  </si>
  <si>
    <t>legos.ogg</t>
  </si>
  <si>
    <t>legos_DE.ogg</t>
  </si>
  <si>
    <t xml:space="preserve">magnifying glass.png</t>
  </si>
  <si>
    <t xml:space="preserve">magnifying glass</t>
  </si>
  <si>
    <t>loupe</t>
  </si>
  <si>
    <t xml:space="preserve">die Lupe</t>
  </si>
  <si>
    <t>magnifyingglass.ogg</t>
  </si>
  <si>
    <t>magnifyingglass_DE.ogg</t>
  </si>
  <si>
    <t>tissue.png</t>
  </si>
  <si>
    <t>tissue</t>
  </si>
  <si>
    <t>mouchoir</t>
  </si>
  <si>
    <t xml:space="preserve">das Taschentuch</t>
  </si>
  <si>
    <t>tissue.ogg</t>
  </si>
  <si>
    <t>tissue_DE.ogg</t>
  </si>
  <si>
    <t>cupboard.png</t>
  </si>
  <si>
    <t>cupboard_nb.png</t>
  </si>
  <si>
    <t>cupboard</t>
  </si>
  <si>
    <t>placard</t>
  </si>
  <si>
    <t xml:space="preserve">der Schrank</t>
  </si>
  <si>
    <t>cupboard.ogg</t>
  </si>
  <si>
    <t>cupboard_DE.ogg</t>
  </si>
  <si>
    <t>wheel.png</t>
  </si>
  <si>
    <t>wheel</t>
  </si>
  <si>
    <t>roue</t>
  </si>
  <si>
    <t>wheel.ogg</t>
  </si>
  <si>
    <t>wheel_DE.ogg</t>
  </si>
  <si>
    <t>drawer.png</t>
  </si>
  <si>
    <t>drawer</t>
  </si>
  <si>
    <t>tiroir</t>
  </si>
  <si>
    <t xml:space="preserve">die Schublade</t>
  </si>
  <si>
    <t>drawer.ogg</t>
  </si>
  <si>
    <t>drawer_DE.ogg</t>
  </si>
  <si>
    <t>hat.png</t>
  </si>
  <si>
    <t>hat</t>
  </si>
  <si>
    <t>chapeau</t>
  </si>
  <si>
    <t xml:space="preserve">der Hut</t>
  </si>
  <si>
    <t>hat.ogg</t>
  </si>
  <si>
    <t>hat_DE.ogg</t>
  </si>
  <si>
    <t>People</t>
  </si>
  <si>
    <t>referee.png</t>
  </si>
  <si>
    <t>referee</t>
  </si>
  <si>
    <t>arbitre</t>
  </si>
  <si>
    <t xml:space="preserve">der Schiedsrichter</t>
  </si>
  <si>
    <t>referee.ogg</t>
  </si>
  <si>
    <t>referee_DE.ogg</t>
  </si>
  <si>
    <t>class.png</t>
  </si>
  <si>
    <t>class</t>
  </si>
  <si>
    <t>classe</t>
  </si>
  <si>
    <t>elegant</t>
  </si>
  <si>
    <t>class.ogg</t>
  </si>
  <si>
    <t>class_DE.ogg</t>
  </si>
  <si>
    <t>customer.png</t>
  </si>
  <si>
    <t>customer</t>
  </si>
  <si>
    <t>client</t>
  </si>
  <si>
    <t xml:space="preserve">der Kunde</t>
  </si>
  <si>
    <t>customer.ogg</t>
  </si>
  <si>
    <t>customer_DE.ogg</t>
  </si>
  <si>
    <t>cook.png</t>
  </si>
  <si>
    <t>cook</t>
  </si>
  <si>
    <t>cusinière</t>
  </si>
  <si>
    <t xml:space="preserve">die Köchin</t>
  </si>
  <si>
    <t>cook.ogg</t>
  </si>
  <si>
    <t>cook_DE.ogg</t>
  </si>
  <si>
    <t>private_eye.png</t>
  </si>
  <si>
    <t xml:space="preserve">private eye</t>
  </si>
  <si>
    <t xml:space="preserve">détective privé</t>
  </si>
  <si>
    <t xml:space="preserve">der Detektiv</t>
  </si>
  <si>
    <t xml:space="preserve">private eye.ogg</t>
  </si>
  <si>
    <t xml:space="preserve">private eye_DE.ogg</t>
  </si>
  <si>
    <t xml:space="preserve">00 - she.png</t>
  </si>
  <si>
    <t>She</t>
  </si>
  <si>
    <t>elle</t>
  </si>
  <si>
    <t>sie</t>
  </si>
  <si>
    <t>she.ogg</t>
  </si>
  <si>
    <t>she_DE.ogg</t>
  </si>
  <si>
    <t xml:space="preserve">00 - they.png</t>
  </si>
  <si>
    <t>they</t>
  </si>
  <si>
    <t xml:space="preserve">elles - ils</t>
  </si>
  <si>
    <t>they.ogg</t>
  </si>
  <si>
    <t>they_DE.ogg</t>
  </si>
  <si>
    <t>00-child03.png</t>
  </si>
  <si>
    <t>child</t>
  </si>
  <si>
    <t>enfant</t>
  </si>
  <si>
    <t xml:space="preserve">das Kind</t>
  </si>
  <si>
    <t>child.ogg</t>
  </si>
  <si>
    <t>child_DE.ogg</t>
  </si>
  <si>
    <t>00-child04.png</t>
  </si>
  <si>
    <t>00-child05.png</t>
  </si>
  <si>
    <t>00-child06.png</t>
  </si>
  <si>
    <t>00-child1.png</t>
  </si>
  <si>
    <t>00-child2.png</t>
  </si>
  <si>
    <t>cavewoman.png</t>
  </si>
  <si>
    <t>cavewoman</t>
  </si>
  <si>
    <t xml:space="preserve">Femme des cavernes</t>
  </si>
  <si>
    <t xml:space="preserve">die Höhlenfrau</t>
  </si>
  <si>
    <t>cavewoman.ogg</t>
  </si>
  <si>
    <t>cavewoman_DE.ogg</t>
  </si>
  <si>
    <t>girl_asian.png</t>
  </si>
  <si>
    <t>girl</t>
  </si>
  <si>
    <t>fille</t>
  </si>
  <si>
    <t xml:space="preserve">das Mädchen</t>
  </si>
  <si>
    <t>girl.ogg</t>
  </si>
  <si>
    <t>girl_DE.ogg</t>
  </si>
  <si>
    <t>boy.png</t>
  </si>
  <si>
    <t>boy</t>
  </si>
  <si>
    <t>garçon</t>
  </si>
  <si>
    <t xml:space="preserve">der Jung</t>
  </si>
  <si>
    <t>boy.ogg</t>
  </si>
  <si>
    <t>boy_DE.ogg</t>
  </si>
  <si>
    <t xml:space="preserve">00 - he.png</t>
  </si>
  <si>
    <t>he</t>
  </si>
  <si>
    <t>il</t>
  </si>
  <si>
    <t>er</t>
  </si>
  <si>
    <t>he.ogg</t>
  </si>
  <si>
    <t>he_DE.ogg</t>
  </si>
  <si>
    <t xml:space="preserve">jake face.png</t>
  </si>
  <si>
    <t>Jack</t>
  </si>
  <si>
    <t>Hans</t>
  </si>
  <si>
    <t>Jack.ogg</t>
  </si>
  <si>
    <t>Jack_DE.ogg</t>
  </si>
  <si>
    <t xml:space="preserve">00 - I.png</t>
  </si>
  <si>
    <t>I</t>
  </si>
  <si>
    <t>je</t>
  </si>
  <si>
    <t>ich</t>
  </si>
  <si>
    <t>I.ogg</t>
  </si>
  <si>
    <t>I_DE.ogg</t>
  </si>
  <si>
    <t>magician.png</t>
  </si>
  <si>
    <t>magician</t>
  </si>
  <si>
    <t>magicien</t>
  </si>
  <si>
    <t xml:space="preserve">der Zauberer</t>
  </si>
  <si>
    <t>magician.ogg</t>
  </si>
  <si>
    <t>magician_DE.ogg</t>
  </si>
  <si>
    <t>teacher.png</t>
  </si>
  <si>
    <t>teacher</t>
  </si>
  <si>
    <t>professeur</t>
  </si>
  <si>
    <t xml:space="preserve">der Lehrer</t>
  </si>
  <si>
    <t>teacher.ogg</t>
  </si>
  <si>
    <t>teacher_DE.ogg</t>
  </si>
  <si>
    <t>pupil.png</t>
  </si>
  <si>
    <t>pupil</t>
  </si>
  <si>
    <t>élève</t>
  </si>
  <si>
    <t xml:space="preserve">der Schüler</t>
  </si>
  <si>
    <t>pupil.ogg</t>
  </si>
  <si>
    <t>pupil_DE.ogg</t>
  </si>
  <si>
    <t xml:space="preserve">00 - we.png</t>
  </si>
  <si>
    <t>we</t>
  </si>
  <si>
    <t>nous</t>
  </si>
  <si>
    <t>wir</t>
  </si>
  <si>
    <t>we.ogg</t>
  </si>
  <si>
    <t>we_DE.ogg</t>
  </si>
  <si>
    <t xml:space="preserve">parents - jul.png</t>
  </si>
  <si>
    <t>parents</t>
  </si>
  <si>
    <t xml:space="preserve">die Eltern</t>
  </si>
  <si>
    <t>parents.ogg</t>
  </si>
  <si>
    <t>parents_DE.ogg</t>
  </si>
  <si>
    <t>man_santa.png</t>
  </si>
  <si>
    <t>Santa</t>
  </si>
  <si>
    <t xml:space="preserve">Père Noël</t>
  </si>
  <si>
    <t xml:space="preserve">der Weinachtsmann</t>
  </si>
  <si>
    <t>santa.ogg</t>
  </si>
  <si>
    <t>santa_DE.ogg</t>
  </si>
  <si>
    <t>waiter0.png</t>
  </si>
  <si>
    <t>waiter</t>
  </si>
  <si>
    <t>serveur</t>
  </si>
  <si>
    <t xml:space="preserve">der Kellner</t>
  </si>
  <si>
    <t>waiter.ogg</t>
  </si>
  <si>
    <t>waiter_DE.ogg</t>
  </si>
  <si>
    <t>waiter1.png</t>
  </si>
  <si>
    <t>waiter2.png</t>
  </si>
  <si>
    <t>waiter.png</t>
  </si>
  <si>
    <t>waitress.png</t>
  </si>
  <si>
    <t>waitress</t>
  </si>
  <si>
    <t>serveuse</t>
  </si>
  <si>
    <t xml:space="preserve">die Kellnerin</t>
  </si>
  <si>
    <t>waitress.ogg</t>
  </si>
  <si>
    <t>waitress_DE.ogg</t>
  </si>
  <si>
    <t xml:space="preserve">00 - you.png</t>
  </si>
  <si>
    <t>you_</t>
  </si>
  <si>
    <t>tu</t>
  </si>
  <si>
    <t>du</t>
  </si>
  <si>
    <t>you.ogg</t>
  </si>
  <si>
    <t>you_DE.ogg</t>
  </si>
  <si>
    <t xml:space="preserve">00 - you2.png</t>
  </si>
  <si>
    <t>you</t>
  </si>
  <si>
    <t>vous</t>
  </si>
  <si>
    <t xml:space="preserve">ihr / Sie</t>
  </si>
  <si>
    <t>you_2_DE.ogg</t>
  </si>
  <si>
    <t>School</t>
  </si>
  <si>
    <t>absent.png</t>
  </si>
  <si>
    <t>absent</t>
  </si>
  <si>
    <t>abwesend</t>
  </si>
  <si>
    <t>absent.ogg</t>
  </si>
  <si>
    <t>absent_DE.ogg</t>
  </si>
  <si>
    <t xml:space="preserve">glue stick.png</t>
  </si>
  <si>
    <t xml:space="preserve">glue stick</t>
  </si>
  <si>
    <t xml:space="preserve">bâton de colle</t>
  </si>
  <si>
    <t xml:space="preserve">der Kleber</t>
  </si>
  <si>
    <t>gluestick.ogg</t>
  </si>
  <si>
    <t>gluestick_DE.ogg</t>
  </si>
  <si>
    <t>notebook-green.png</t>
  </si>
  <si>
    <t>notebook</t>
  </si>
  <si>
    <t>cahier</t>
  </si>
  <si>
    <t xml:space="preserve">das Heft</t>
  </si>
  <si>
    <t>notebook.ogg</t>
  </si>
  <si>
    <t>notebook_DE.ogg</t>
  </si>
  <si>
    <t>notebook.png</t>
  </si>
  <si>
    <t>notebook_nb.png</t>
  </si>
  <si>
    <t xml:space="preserve">calendrier - calendar - empty.png</t>
  </si>
  <si>
    <t>calendar</t>
  </si>
  <si>
    <t>calendrier</t>
  </si>
  <si>
    <t xml:space="preserve">der Kalender</t>
  </si>
  <si>
    <t>calendar.ogg</t>
  </si>
  <si>
    <t>calendar_DE.ogg</t>
  </si>
  <si>
    <t>schoolbag.png</t>
  </si>
  <si>
    <t>schoolbag</t>
  </si>
  <si>
    <t>cartable</t>
  </si>
  <si>
    <t xml:space="preserve">die Schultasche</t>
  </si>
  <si>
    <t>schoolbag.ogg</t>
  </si>
  <si>
    <t>schoolbag_DE.ogg</t>
  </si>
  <si>
    <t>timer.png</t>
  </si>
  <si>
    <t>timer</t>
  </si>
  <si>
    <t>chronomètre</t>
  </si>
  <si>
    <t xml:space="preserve">die Stoppuhr</t>
  </si>
  <si>
    <t>timer.ogg</t>
  </si>
  <si>
    <t>timer_DE.ogg</t>
  </si>
  <si>
    <t>ringbinder.png</t>
  </si>
  <si>
    <t xml:space="preserve">ring binder</t>
  </si>
  <si>
    <t>classeur</t>
  </si>
  <si>
    <t xml:space="preserve">der Ordner</t>
  </si>
  <si>
    <t>ringbinder.ogg</t>
  </si>
  <si>
    <t>ringbinder_DE.ogg</t>
  </si>
  <si>
    <t xml:space="preserve">rubber la-gomme.png</t>
  </si>
  <si>
    <t>rubber</t>
  </si>
  <si>
    <t>gomme</t>
  </si>
  <si>
    <t xml:space="preserve">der Radiergummi</t>
  </si>
  <si>
    <t>rubber.ogg</t>
  </si>
  <si>
    <t>rubber_DE.ogg</t>
  </si>
  <si>
    <t>monday.png</t>
  </si>
  <si>
    <t>monday</t>
  </si>
  <si>
    <t>lundi</t>
  </si>
  <si>
    <t>Montag</t>
  </si>
  <si>
    <t>monday.ogg</t>
  </si>
  <si>
    <t>monday_DE.ogg</t>
  </si>
  <si>
    <t>maths</t>
  </si>
  <si>
    <t>maths.ogg</t>
  </si>
  <si>
    <t>maths_DE.ogg</t>
  </si>
  <si>
    <t xml:space="preserve">tissue - mouchoir.png</t>
  </si>
  <si>
    <t>fold.png</t>
  </si>
  <si>
    <t>fold</t>
  </si>
  <si>
    <t>plier</t>
  </si>
  <si>
    <t>falten</t>
  </si>
  <si>
    <t>fold.ogg</t>
  </si>
  <si>
    <t>fold_DE.ogg</t>
  </si>
  <si>
    <t>Sports</t>
  </si>
  <si>
    <t xml:space="preserve">Swimsuit - girl and boys.png</t>
  </si>
  <si>
    <t xml:space="preserve">Swimsuit - girl and boys_nb.png</t>
  </si>
  <si>
    <t>Swimsuit</t>
  </si>
  <si>
    <t xml:space="preserve">maillot de bain</t>
  </si>
  <si>
    <t xml:space="preserve">die Badehose</t>
  </si>
  <si>
    <t>swimsuit.ogg</t>
  </si>
  <si>
    <t>swimsuit_DE.ogg</t>
  </si>
  <si>
    <t xml:space="preserve">Swimsuit - girl.png</t>
  </si>
  <si>
    <t xml:space="preserve">Swimsuit - girl_nb.png</t>
  </si>
  <si>
    <t>toswinm.ogg</t>
  </si>
  <si>
    <t>toswinm_DE.ogg</t>
  </si>
  <si>
    <t>sports.png</t>
  </si>
  <si>
    <t>sports</t>
  </si>
  <si>
    <t>sports.ogg</t>
  </si>
  <si>
    <t>sports_DE.ogg</t>
  </si>
  <si>
    <t>Tastes</t>
  </si>
  <si>
    <t>love.png</t>
  </si>
  <si>
    <t>love_nb.png</t>
  </si>
  <si>
    <t xml:space="preserve">to love</t>
  </si>
  <si>
    <t>adorer</t>
  </si>
  <si>
    <t>lieben</t>
  </si>
  <si>
    <t>tolove.ogg</t>
  </si>
  <si>
    <t>tolove_DE.ogg</t>
  </si>
  <si>
    <t>like_nb.png</t>
  </si>
  <si>
    <t>tolike.ogg</t>
  </si>
  <si>
    <t>tolike_DE.ogg</t>
  </si>
  <si>
    <t>hate.png</t>
  </si>
  <si>
    <t>hate_nb.png</t>
  </si>
  <si>
    <t xml:space="preserve">to hate</t>
  </si>
  <si>
    <t>détester</t>
  </si>
  <si>
    <t>hassen</t>
  </si>
  <si>
    <t>tohate.ogg</t>
  </si>
  <si>
    <t>tohate_DE.ogg</t>
  </si>
  <si>
    <t>dontlike.png</t>
  </si>
  <si>
    <t>dontlike_nb.png</t>
  </si>
  <si>
    <t>todislike.ogg</t>
  </si>
  <si>
    <t>todislike_DE.ogg</t>
  </si>
  <si>
    <t>havenoopinion.png</t>
  </si>
  <si>
    <t>havenoopinion_nb.png</t>
  </si>
  <si>
    <t xml:space="preserve">to have no opinion</t>
  </si>
  <si>
    <t xml:space="preserve">ne pas avoir d'opinion</t>
  </si>
  <si>
    <t xml:space="preserve">keine Meinung haben</t>
  </si>
  <si>
    <t>tohavenoopinion.ogg</t>
  </si>
  <si>
    <t>tohavenoopinion_DE.ogg</t>
  </si>
  <si>
    <t xml:space="preserve">Tool words</t>
  </si>
  <si>
    <t>to.png</t>
  </si>
  <si>
    <t>to</t>
  </si>
  <si>
    <t>à</t>
  </si>
  <si>
    <t>to.ogg</t>
  </si>
  <si>
    <t>to_DE.ogg</t>
  </si>
  <si>
    <t>then.png</t>
  </si>
  <si>
    <t>then</t>
  </si>
  <si>
    <t>alors</t>
  </si>
  <si>
    <t>dann</t>
  </si>
  <si>
    <t>then.ogg</t>
  </si>
  <si>
    <t>then_DE.ogg</t>
  </si>
  <si>
    <t>before.png</t>
  </si>
  <si>
    <t>before</t>
  </si>
  <si>
    <t>avant</t>
  </si>
  <si>
    <t>bevor</t>
  </si>
  <si>
    <t>before.ogg</t>
  </si>
  <si>
    <t>before_DE.ogg</t>
  </si>
  <si>
    <t>with.png</t>
  </si>
  <si>
    <t>with</t>
  </si>
  <si>
    <t>avec</t>
  </si>
  <si>
    <t>mit</t>
  </si>
  <si>
    <t>with.ogg</t>
  </si>
  <si>
    <t>with_DE.ogg</t>
  </si>
  <si>
    <t>how_many.png</t>
  </si>
  <si>
    <t>how_many</t>
  </si>
  <si>
    <t>combien</t>
  </si>
  <si>
    <t xml:space="preserve">Wie viel</t>
  </si>
  <si>
    <t>how_many.ogg</t>
  </si>
  <si>
    <t>how_many_DE.ogg</t>
  </si>
  <si>
    <t>how.png</t>
  </si>
  <si>
    <t>how</t>
  </si>
  <si>
    <t>comment</t>
  </si>
  <si>
    <t>wie</t>
  </si>
  <si>
    <t>how.ogg</t>
  </si>
  <si>
    <t>how_DE.ogg</t>
  </si>
  <si>
    <t>since.png</t>
  </si>
  <si>
    <t>since</t>
  </si>
  <si>
    <t>depuis</t>
  </si>
  <si>
    <t>seit</t>
  </si>
  <si>
    <t>since.ogg</t>
  </si>
  <si>
    <t>since_DE.ogg</t>
  </si>
  <si>
    <t>until.png</t>
  </si>
  <si>
    <t>until</t>
  </si>
  <si>
    <t>jusqu'à</t>
  </si>
  <si>
    <t>bis</t>
  </si>
  <si>
    <t>until.ogg</t>
  </si>
  <si>
    <t>until_DE.ogg</t>
  </si>
  <si>
    <t>where.png</t>
  </si>
  <si>
    <t>where</t>
  </si>
  <si>
    <t>où</t>
  </si>
  <si>
    <t>wo</t>
  </si>
  <si>
    <t>where.ogg</t>
  </si>
  <si>
    <t>where_DE.ogg</t>
  </si>
  <si>
    <t>tools.png</t>
  </si>
  <si>
    <t>tools</t>
  </si>
  <si>
    <t>outils</t>
  </si>
  <si>
    <t xml:space="preserve">die Funktionwörter</t>
  </si>
  <si>
    <t>tools.ogg</t>
  </si>
  <si>
    <t>tools_DE.ogg</t>
  </si>
  <si>
    <t>when.png</t>
  </si>
  <si>
    <t>when</t>
  </si>
  <si>
    <t>quand</t>
  </si>
  <si>
    <t>wann</t>
  </si>
  <si>
    <t>when.ogg</t>
  </si>
  <si>
    <t>when_DE.ogg</t>
  </si>
  <si>
    <t>what.png</t>
  </si>
  <si>
    <t>what</t>
  </si>
  <si>
    <t>quel</t>
  </si>
  <si>
    <t>welch</t>
  </si>
  <si>
    <t>what.ogg</t>
  </si>
  <si>
    <t>what_DE.ogg</t>
  </si>
  <si>
    <t>who.png</t>
  </si>
  <si>
    <t>who</t>
  </si>
  <si>
    <t>qui</t>
  </si>
  <si>
    <t>wer</t>
  </si>
  <si>
    <t>who.ogg</t>
  </si>
  <si>
    <t>who_DE.ogg</t>
  </si>
  <si>
    <t>without.png</t>
  </si>
  <si>
    <t>without</t>
  </si>
  <si>
    <t>sans</t>
  </si>
  <si>
    <t>ohne</t>
  </si>
  <si>
    <t>without.ogg</t>
  </si>
  <si>
    <t>without_DE.ogg</t>
  </si>
  <si>
    <t>next.png</t>
  </si>
  <si>
    <t>next</t>
  </si>
  <si>
    <t>suivant</t>
  </si>
  <si>
    <t>nächst-</t>
  </si>
  <si>
    <t>next.ogg</t>
  </si>
  <si>
    <t>next_DE.ogg</t>
  </si>
  <si>
    <t>Weather</t>
  </si>
  <si>
    <t>dawn.png</t>
  </si>
  <si>
    <t>dawn</t>
  </si>
  <si>
    <t>aurore</t>
  </si>
  <si>
    <t xml:space="preserve">die Morgendämmerung</t>
  </si>
  <si>
    <t>dawn.ogg</t>
  </si>
  <si>
    <t>dawn_DE.ogg</t>
  </si>
  <si>
    <t xml:space="preserve">02 - rainy_partlycloudy.png</t>
  </si>
  <si>
    <t xml:space="preserve">02 - rainy_partlycloudy_nb.png</t>
  </si>
  <si>
    <t>showers</t>
  </si>
  <si>
    <t>averses</t>
  </si>
  <si>
    <t xml:space="preserve">Der Schauer</t>
  </si>
  <si>
    <t>showers.ogg</t>
  </si>
  <si>
    <t>showers_DE.ogg</t>
  </si>
  <si>
    <t xml:space="preserve">02 - sunny snowy.png</t>
  </si>
  <si>
    <t xml:space="preserve">02 - sunny snowy_nb.png</t>
  </si>
  <si>
    <t xml:space="preserve">snow showers</t>
  </si>
  <si>
    <t xml:space="preserve">averses de neige</t>
  </si>
  <si>
    <t xml:space="preserve">der Schneeschauer</t>
  </si>
  <si>
    <t>snowshowers.ogg</t>
  </si>
  <si>
    <t>snowshowers_DE.ogg</t>
  </si>
  <si>
    <t xml:space="preserve">02 - rainy_stormy.png</t>
  </si>
  <si>
    <t xml:space="preserve">02 - rainy_stormy_nb.png</t>
  </si>
  <si>
    <t xml:space="preserve">stormy showers</t>
  </si>
  <si>
    <t xml:space="preserve">averses orageuses</t>
  </si>
  <si>
    <t xml:space="preserve">der Regenschauer</t>
  </si>
  <si>
    <t>stormushowers.ogg</t>
  </si>
  <si>
    <t>stormushowers_DE.ogg</t>
  </si>
  <si>
    <t>hot.png</t>
  </si>
  <si>
    <t>hot_nb.png</t>
  </si>
  <si>
    <t>hot</t>
  </si>
  <si>
    <t>brulant</t>
  </si>
  <si>
    <t>heiß</t>
  </si>
  <si>
    <t>hot.ogg</t>
  </si>
  <si>
    <t>hot_DE.ogg</t>
  </si>
  <si>
    <t xml:space="preserve">02 - foggy.png</t>
  </si>
  <si>
    <t xml:space="preserve">02 - foggy_nb.png</t>
  </si>
  <si>
    <t>foggy</t>
  </si>
  <si>
    <t>brumeux</t>
  </si>
  <si>
    <t>neblig</t>
  </si>
  <si>
    <t>foggy.ogg</t>
  </si>
  <si>
    <t>foggy_DE.ogg</t>
  </si>
  <si>
    <t>warm.png</t>
  </si>
  <si>
    <t>warm_nb.png</t>
  </si>
  <si>
    <t>warm</t>
  </si>
  <si>
    <t>chaud</t>
  </si>
  <si>
    <t>warm.ogg</t>
  </si>
  <si>
    <t>warm_DE.ogg</t>
  </si>
  <si>
    <t>sky.png</t>
  </si>
  <si>
    <t>sky</t>
  </si>
  <si>
    <t>ciel</t>
  </si>
  <si>
    <t xml:space="preserve">der Himmel</t>
  </si>
  <si>
    <t>sky.ogg</t>
  </si>
  <si>
    <t>sky_DE.ogg</t>
  </si>
  <si>
    <t>dusk.png</t>
  </si>
  <si>
    <t>dusk</t>
  </si>
  <si>
    <t>crépuscule</t>
  </si>
  <si>
    <t xml:space="preserve">die Dämmerung</t>
  </si>
  <si>
    <t>dusk.ogg</t>
  </si>
  <si>
    <t>dusk_DE.ogg</t>
  </si>
  <si>
    <t xml:space="preserve">01 - sunny.png</t>
  </si>
  <si>
    <t xml:space="preserve">01 - sunny_nb.png</t>
  </si>
  <si>
    <t>sunny</t>
  </si>
  <si>
    <t>ensoleillé</t>
  </si>
  <si>
    <t>sonnig</t>
  </si>
  <si>
    <t>sunny.ogg</t>
  </si>
  <si>
    <t>sunny_DE.ogg</t>
  </si>
  <si>
    <t>cool.png</t>
  </si>
  <si>
    <t>cool_nb.png</t>
  </si>
  <si>
    <t>cool</t>
  </si>
  <si>
    <t>frais</t>
  </si>
  <si>
    <t>kühl</t>
  </si>
  <si>
    <t>cool.ogg</t>
  </si>
  <si>
    <t>cool_DE.ogg</t>
  </si>
  <si>
    <t>cold.png</t>
  </si>
  <si>
    <t>cold_nb.png</t>
  </si>
  <si>
    <t>cold</t>
  </si>
  <si>
    <t>froid</t>
  </si>
  <si>
    <t>kalt</t>
  </si>
  <si>
    <t>cold.ogg</t>
  </si>
  <si>
    <t>cold_DE.ogg</t>
  </si>
  <si>
    <t>freezing.png</t>
  </si>
  <si>
    <t>freezing_nb.png</t>
  </si>
  <si>
    <t>freezing</t>
  </si>
  <si>
    <t>glacé</t>
  </si>
  <si>
    <t>eiskalt</t>
  </si>
  <si>
    <t>freezing.ogg</t>
  </si>
  <si>
    <t>freezing_DE.ogg</t>
  </si>
  <si>
    <t xml:space="preserve">02 - hail.png</t>
  </si>
  <si>
    <t xml:space="preserve">02 - hail_nb.png</t>
  </si>
  <si>
    <t>hail</t>
  </si>
  <si>
    <t>grêle</t>
  </si>
  <si>
    <t xml:space="preserve">der Hagel</t>
  </si>
  <si>
    <t>hail.ogg</t>
  </si>
  <si>
    <t>hail_DE.ogg</t>
  </si>
  <si>
    <t xml:space="preserve">01 - snowy.png</t>
  </si>
  <si>
    <t xml:space="preserve">01 - snowy_nb.png</t>
  </si>
  <si>
    <t>snowy</t>
  </si>
  <si>
    <t>neigeux</t>
  </si>
  <si>
    <t>verschneit</t>
  </si>
  <si>
    <t>snowy.ogg</t>
  </si>
  <si>
    <t>snowy_DE.ogg</t>
  </si>
  <si>
    <t xml:space="preserve">01 - cloudy.png</t>
  </si>
  <si>
    <t xml:space="preserve">01 - cloudy_nb.png</t>
  </si>
  <si>
    <t>cloudy</t>
  </si>
  <si>
    <t>nuageux</t>
  </si>
  <si>
    <t>wolkig</t>
  </si>
  <si>
    <t>cloudy.ogg</t>
  </si>
  <si>
    <t>cloudy_DE.ogg</t>
  </si>
  <si>
    <t xml:space="preserve">01 - stormy.png</t>
  </si>
  <si>
    <t xml:space="preserve">01 - stormy_nb.png</t>
  </si>
  <si>
    <t>stormy</t>
  </si>
  <si>
    <t>orageux</t>
  </si>
  <si>
    <t>gewittrig</t>
  </si>
  <si>
    <t>stormy.ogg</t>
  </si>
  <si>
    <t>stormy_DE.ogg</t>
  </si>
  <si>
    <t xml:space="preserve">01 - partly cloudy.png</t>
  </si>
  <si>
    <t xml:space="preserve">01 - partly cloudy_nb.png</t>
  </si>
  <si>
    <t xml:space="preserve">partly cloudy</t>
  </si>
  <si>
    <t xml:space="preserve">partiellement nuageux</t>
  </si>
  <si>
    <t xml:space="preserve">teilweise wolkig</t>
  </si>
  <si>
    <t>partlycloudy.ogg</t>
  </si>
  <si>
    <t>partlycloudy_DE.ogg</t>
  </si>
  <si>
    <t xml:space="preserve">01 - rainy.png</t>
  </si>
  <si>
    <t xml:space="preserve">01 - rainy_nb.png</t>
  </si>
  <si>
    <t>rainy</t>
  </si>
  <si>
    <t>pluvieux</t>
  </si>
  <si>
    <t>regnerisch</t>
  </si>
  <si>
    <t>rainy.ogg</t>
  </si>
  <si>
    <t>rainy_DE.ogg</t>
  </si>
  <si>
    <t xml:space="preserve">02 - windy.png</t>
  </si>
  <si>
    <t xml:space="preserve">02 - windy_nb.png</t>
  </si>
  <si>
    <t>windy</t>
  </si>
  <si>
    <t>venteux</t>
  </si>
  <si>
    <t>windig</t>
  </si>
  <si>
    <t>windy.ogg</t>
  </si>
  <si>
    <t>windy_DE.ogg</t>
  </si>
  <si>
    <t>0.png</t>
  </si>
  <si>
    <t>zero</t>
  </si>
  <si>
    <t>zéro</t>
  </si>
  <si>
    <t>null</t>
  </si>
  <si>
    <t>0.ogg</t>
  </si>
  <si>
    <t>0_DE.ogg</t>
  </si>
  <si>
    <t>10.png</t>
  </si>
  <si>
    <t>ten</t>
  </si>
  <si>
    <t>dix</t>
  </si>
  <si>
    <t>zehn</t>
  </si>
  <si>
    <t>10.ogg</t>
  </si>
  <si>
    <t>10_DE.ogg</t>
  </si>
  <si>
    <t>9.png</t>
  </si>
  <si>
    <t>nine</t>
  </si>
  <si>
    <t>neuf</t>
  </si>
  <si>
    <t>neun</t>
  </si>
  <si>
    <t>9.ogg</t>
  </si>
  <si>
    <t>9_DE.ogg</t>
  </si>
  <si>
    <t>100.png</t>
  </si>
  <si>
    <t xml:space="preserve">one hundred</t>
  </si>
  <si>
    <t>cent</t>
  </si>
  <si>
    <t>hundert</t>
  </si>
  <si>
    <t>100.ogg</t>
  </si>
  <si>
    <t>100_DE.ogg</t>
  </si>
  <si>
    <t>30.png</t>
  </si>
  <si>
    <t>thirty</t>
  </si>
  <si>
    <t>trente</t>
  </si>
  <si>
    <t>dreißig</t>
  </si>
  <si>
    <t>30.ogg</t>
  </si>
  <si>
    <t>30_DE.ogg</t>
  </si>
  <si>
    <t>16.png</t>
  </si>
  <si>
    <t>sixteen</t>
  </si>
  <si>
    <t>seize</t>
  </si>
  <si>
    <t>sechzehn</t>
  </si>
  <si>
    <t>16.ogg</t>
  </si>
  <si>
    <t>16_DE.ogg</t>
  </si>
  <si>
    <t>80.png</t>
  </si>
  <si>
    <t>eighty</t>
  </si>
  <si>
    <t>quatre-vingts</t>
  </si>
  <si>
    <t>achtzig</t>
  </si>
  <si>
    <t>80.ogg</t>
  </si>
  <si>
    <t>80_DE.ogg</t>
  </si>
  <si>
    <t>18.png</t>
  </si>
  <si>
    <t>eighteen</t>
  </si>
  <si>
    <t>dix-huit</t>
  </si>
  <si>
    <t>achtzehn</t>
  </si>
  <si>
    <t>18.ogg</t>
  </si>
  <si>
    <t>18_DE.ogg</t>
  </si>
  <si>
    <t>2.png</t>
  </si>
  <si>
    <t>deux</t>
  </si>
  <si>
    <t>2.ogg</t>
  </si>
  <si>
    <t>2_DE.ogg</t>
  </si>
  <si>
    <t>20.png</t>
  </si>
  <si>
    <t>twenty</t>
  </si>
  <si>
    <t>vingt</t>
  </si>
  <si>
    <t>zwanzig</t>
  </si>
  <si>
    <t>20.ogg</t>
  </si>
  <si>
    <t>20_DE.ogg</t>
  </si>
  <si>
    <t>6.png</t>
  </si>
  <si>
    <t>six</t>
  </si>
  <si>
    <t>sechs</t>
  </si>
  <si>
    <t>6.ogg</t>
  </si>
  <si>
    <t>6_DE.ogg</t>
  </si>
  <si>
    <t>60.png</t>
  </si>
  <si>
    <t>sixty</t>
  </si>
  <si>
    <t>soixante</t>
  </si>
  <si>
    <t>sechzig</t>
  </si>
  <si>
    <t>60.ogg</t>
  </si>
  <si>
    <t>60_DE.ogg</t>
  </si>
  <si>
    <t>19.png</t>
  </si>
  <si>
    <t>nineteen</t>
  </si>
  <si>
    <t>dix-neuf</t>
  </si>
  <si>
    <t>neunzehn</t>
  </si>
  <si>
    <t>19.ogg</t>
  </si>
  <si>
    <t>19_DE.ogg</t>
  </si>
  <si>
    <t>40.png</t>
  </si>
  <si>
    <t>forty</t>
  </si>
  <si>
    <t>quarante</t>
  </si>
  <si>
    <t>vierzig</t>
  </si>
  <si>
    <t>40.ogg</t>
  </si>
  <si>
    <t>40_DE.ogg</t>
  </si>
  <si>
    <t>90.png</t>
  </si>
  <si>
    <t>ninety</t>
  </si>
  <si>
    <t>quatre-vingt-dix</t>
  </si>
  <si>
    <t>neunzig</t>
  </si>
  <si>
    <t>90.ogg</t>
  </si>
  <si>
    <t>90_DE.ogg</t>
  </si>
  <si>
    <t>70.png</t>
  </si>
  <si>
    <t>seventy</t>
  </si>
  <si>
    <t>soixante-dix</t>
  </si>
  <si>
    <t>siebzig</t>
  </si>
  <si>
    <t>70.ogg</t>
  </si>
  <si>
    <t>70_DE.ogg</t>
  </si>
  <si>
    <t>8.png</t>
  </si>
  <si>
    <t>eight</t>
  </si>
  <si>
    <t>huit</t>
  </si>
  <si>
    <t>acht</t>
  </si>
  <si>
    <t>8.ogg</t>
  </si>
  <si>
    <t>8_DE.ogg</t>
  </si>
  <si>
    <t>13.png</t>
  </si>
  <si>
    <t>thirteen</t>
  </si>
  <si>
    <t>treize</t>
  </si>
  <si>
    <t>dreizehn</t>
  </si>
  <si>
    <t>13.ogg</t>
  </si>
  <si>
    <t>13_DE.ogg</t>
  </si>
  <si>
    <t>7.png</t>
  </si>
  <si>
    <t>seven</t>
  </si>
  <si>
    <t>sept</t>
  </si>
  <si>
    <t>sieben</t>
  </si>
  <si>
    <t>7.ogg</t>
  </si>
  <si>
    <t>7_DE.ogg</t>
  </si>
  <si>
    <t>11.png</t>
  </si>
  <si>
    <t>eleven</t>
  </si>
  <si>
    <t>onze</t>
  </si>
  <si>
    <t>elf</t>
  </si>
  <si>
    <t>11.ogg</t>
  </si>
  <si>
    <t>11_DE.ogg</t>
  </si>
  <si>
    <t>4.png</t>
  </si>
  <si>
    <t>quatre</t>
  </si>
  <si>
    <t>4.ogg</t>
  </si>
  <si>
    <t>4_DE.ogg</t>
  </si>
  <si>
    <t>1000.png</t>
  </si>
  <si>
    <t xml:space="preserve">one thousand</t>
  </si>
  <si>
    <t>mille</t>
  </si>
  <si>
    <t>tausend</t>
  </si>
  <si>
    <t>1000.ogg</t>
  </si>
  <si>
    <t>1000_DE.ogg</t>
  </si>
  <si>
    <t>14.png</t>
  </si>
  <si>
    <t>fourteen</t>
  </si>
  <si>
    <t>quatorze</t>
  </si>
  <si>
    <t>vierzehn</t>
  </si>
  <si>
    <t>14.ogg</t>
  </si>
  <si>
    <t>14_DE.ogg</t>
  </si>
  <si>
    <t>15.png</t>
  </si>
  <si>
    <t>fifteen</t>
  </si>
  <si>
    <t>quinze</t>
  </si>
  <si>
    <t>fünfzehn</t>
  </si>
  <si>
    <t>15.ogg</t>
  </si>
  <si>
    <t>15_DE.ogg</t>
  </si>
  <si>
    <t>17.png</t>
  </si>
  <si>
    <t>seventeen</t>
  </si>
  <si>
    <t>dix-sept</t>
  </si>
  <si>
    <t>siebzehn</t>
  </si>
  <si>
    <t>17.ogg</t>
  </si>
  <si>
    <t>17_DE.ogg</t>
  </si>
  <si>
    <t>50.png</t>
  </si>
  <si>
    <t>fifty</t>
  </si>
  <si>
    <t>cinquante</t>
  </si>
  <si>
    <t>fünfzig</t>
  </si>
  <si>
    <t>50.ogg</t>
  </si>
  <si>
    <t>50_DE.ogg</t>
  </si>
  <si>
    <t>Letters</t>
  </si>
  <si>
    <t>a.png</t>
  </si>
  <si>
    <t>a</t>
  </si>
  <si>
    <t>a.ogg</t>
  </si>
  <si>
    <t>a_DE.ogg</t>
  </si>
  <si>
    <t>b.png</t>
  </si>
  <si>
    <t>b</t>
  </si>
  <si>
    <t>b.ogg</t>
  </si>
  <si>
    <t>b_DE.ogg</t>
  </si>
  <si>
    <t>c.png</t>
  </si>
  <si>
    <t>c</t>
  </si>
  <si>
    <t>c.ogg</t>
  </si>
  <si>
    <t>c_DE.ogg</t>
  </si>
  <si>
    <t>d.png</t>
  </si>
  <si>
    <t>d</t>
  </si>
  <si>
    <t>d.ogg</t>
  </si>
  <si>
    <t>d_DE.ogg</t>
  </si>
  <si>
    <t>e.png</t>
  </si>
  <si>
    <t>e</t>
  </si>
  <si>
    <t>e.ogg</t>
  </si>
  <si>
    <t>e_DE.ogg</t>
  </si>
  <si>
    <t>f.png</t>
  </si>
  <si>
    <t>f</t>
  </si>
  <si>
    <t>f.ogg</t>
  </si>
  <si>
    <t>f_DE.ogg</t>
  </si>
  <si>
    <t>g.png</t>
  </si>
  <si>
    <t>g</t>
  </si>
  <si>
    <t>g.ogg</t>
  </si>
  <si>
    <t>g_DE.ogg</t>
  </si>
  <si>
    <t>h.png</t>
  </si>
  <si>
    <t>h</t>
  </si>
  <si>
    <t>h.ogg</t>
  </si>
  <si>
    <t>h_DE.ogg</t>
  </si>
  <si>
    <t>i.png</t>
  </si>
  <si>
    <t>i</t>
  </si>
  <si>
    <t>i.ogg</t>
  </si>
  <si>
    <t>i_DE.ogg</t>
  </si>
  <si>
    <t>j.png</t>
  </si>
  <si>
    <t>j</t>
  </si>
  <si>
    <t>j.ogg</t>
  </si>
  <si>
    <t>j_DE.ogg</t>
  </si>
  <si>
    <t>k.png</t>
  </si>
  <si>
    <t>k</t>
  </si>
  <si>
    <t>k.ogg</t>
  </si>
  <si>
    <t>k_DE.ogg</t>
  </si>
  <si>
    <t>l.png</t>
  </si>
  <si>
    <t>l</t>
  </si>
  <si>
    <t>l.ogg</t>
  </si>
  <si>
    <t>l_DE.ogg</t>
  </si>
  <si>
    <t>m.png</t>
  </si>
  <si>
    <t>m</t>
  </si>
  <si>
    <t>m.ogg</t>
  </si>
  <si>
    <t>m_DE.ogg</t>
  </si>
  <si>
    <t>n.png</t>
  </si>
  <si>
    <t>n</t>
  </si>
  <si>
    <t>n.ogg</t>
  </si>
  <si>
    <t>n_DE.ogg</t>
  </si>
  <si>
    <t>o.png</t>
  </si>
  <si>
    <t>o</t>
  </si>
  <si>
    <t>o.ogg</t>
  </si>
  <si>
    <t>o_DE.ogg</t>
  </si>
  <si>
    <t>p.png</t>
  </si>
  <si>
    <t>p</t>
  </si>
  <si>
    <t>p.ogg</t>
  </si>
  <si>
    <t>p_DE.ogg</t>
  </si>
  <si>
    <t>q.png</t>
  </si>
  <si>
    <t>q</t>
  </si>
  <si>
    <t>q.ogg</t>
  </si>
  <si>
    <t>q_DE.ogg</t>
  </si>
  <si>
    <t>r.png</t>
  </si>
  <si>
    <t>r</t>
  </si>
  <si>
    <t>r.ogg</t>
  </si>
  <si>
    <t>r_DE.ogg</t>
  </si>
  <si>
    <t>s.png</t>
  </si>
  <si>
    <t>s</t>
  </si>
  <si>
    <t>s.ogg</t>
  </si>
  <si>
    <t>s_DE.ogg</t>
  </si>
  <si>
    <t>t.png</t>
  </si>
  <si>
    <t>t</t>
  </si>
  <si>
    <t>t.ogg</t>
  </si>
  <si>
    <t>t_DE.ogg</t>
  </si>
  <si>
    <t>u.png</t>
  </si>
  <si>
    <t>u</t>
  </si>
  <si>
    <t>u.ogg</t>
  </si>
  <si>
    <t>u_DE.ogg</t>
  </si>
  <si>
    <t>v.png</t>
  </si>
  <si>
    <t>v</t>
  </si>
  <si>
    <t>v.ogg</t>
  </si>
  <si>
    <t>v_DE.ogg</t>
  </si>
  <si>
    <t>w.png</t>
  </si>
  <si>
    <t>w</t>
  </si>
  <si>
    <t>w.ogg</t>
  </si>
  <si>
    <t>w_DE.ogg</t>
  </si>
  <si>
    <t>x.png</t>
  </si>
  <si>
    <t>x</t>
  </si>
  <si>
    <t>x.ogg</t>
  </si>
  <si>
    <t>x_DE.ogg</t>
  </si>
  <si>
    <t>y.png</t>
  </si>
  <si>
    <t>y</t>
  </si>
  <si>
    <t>y.ogg</t>
  </si>
  <si>
    <t>y_DE.ogg</t>
  </si>
  <si>
    <t>z.png</t>
  </si>
  <si>
    <t>z</t>
  </si>
  <si>
    <t>z.ogg</t>
  </si>
  <si>
    <t>z_DE.ogg</t>
  </si>
  <si>
    <t>underscore.png</t>
  </si>
  <si>
    <t>underscore</t>
  </si>
  <si>
    <t xml:space="preserve">tiret bas</t>
  </si>
  <si>
    <t xml:space="preserve">der Unterstrich</t>
  </si>
  <si>
    <t>underscore.ogg</t>
  </si>
  <si>
    <t>underscore_DE.ogg</t>
  </si>
  <si>
    <t>space.png</t>
  </si>
  <si>
    <t>space</t>
  </si>
  <si>
    <t>espace</t>
  </si>
  <si>
    <t xml:space="preserve">das Leerzeichen</t>
  </si>
  <si>
    <t>space.ogg</t>
  </si>
  <si>
    <t>space_DE.ogg</t>
  </si>
  <si>
    <t>dash.png</t>
  </si>
  <si>
    <t>dash</t>
  </si>
  <si>
    <t>tiret</t>
  </si>
  <si>
    <t xml:space="preserve">der Strich</t>
  </si>
  <si>
    <t>dash.ogg</t>
  </si>
  <si>
    <t>dash_DE.ogg</t>
  </si>
  <si>
    <t>hangman.png</t>
  </si>
  <si>
    <t>hangman</t>
  </si>
  <si>
    <t>pendu</t>
  </si>
  <si>
    <t xml:space="preserve">das Galgenmännchen</t>
  </si>
  <si>
    <t>hangman.ogg</t>
  </si>
  <si>
    <t>hangman_DE.ogg</t>
  </si>
  <si>
    <t>climb.png</t>
  </si>
  <si>
    <t xml:space="preserve">to climb</t>
  </si>
  <si>
    <t>grimper</t>
  </si>
  <si>
    <t>klettern</t>
  </si>
  <si>
    <t>toclimb.ogg</t>
  </si>
  <si>
    <t>toclimb_DE.ogg</t>
  </si>
  <si>
    <t>stomp.png</t>
  </si>
  <si>
    <t xml:space="preserve">to stomp</t>
  </si>
  <si>
    <t>piétiner</t>
  </si>
  <si>
    <t>herumtrampeln</t>
  </si>
  <si>
    <t>stomp.ogg</t>
  </si>
  <si>
    <t>stomp_DE.ogg</t>
  </si>
  <si>
    <t>Actions,Animals</t>
  </si>
  <si>
    <t>bark.png</t>
  </si>
  <si>
    <t xml:space="preserve">to bark</t>
  </si>
  <si>
    <t>aboyer</t>
  </si>
  <si>
    <t>bellen</t>
  </si>
  <si>
    <t>bark.ogg</t>
  </si>
  <si>
    <t>bark_DE.ogg</t>
  </si>
  <si>
    <t>scratch.png</t>
  </si>
  <si>
    <t xml:space="preserve">to scratch</t>
  </si>
  <si>
    <t>griffer</t>
  </si>
  <si>
    <t>kratzen</t>
  </si>
  <si>
    <t>scratch.ogg</t>
  </si>
  <si>
    <t>scratch_DE.ogg</t>
  </si>
  <si>
    <t>cat_nb.png</t>
  </si>
  <si>
    <t>cat</t>
  </si>
  <si>
    <t>chat</t>
  </si>
  <si>
    <t xml:space="preserve">die Katze</t>
  </si>
  <si>
    <t>cat.ogg</t>
  </si>
  <si>
    <t>cat_DE.ogg</t>
  </si>
  <si>
    <t>dog_nb.png</t>
  </si>
  <si>
    <t>dog</t>
  </si>
  <si>
    <t>chien</t>
  </si>
  <si>
    <t xml:space="preserve">der Hund</t>
  </si>
  <si>
    <t>dog.ogg</t>
  </si>
  <si>
    <t>dog_DE.ogg</t>
  </si>
  <si>
    <t>cheetah.png</t>
  </si>
  <si>
    <t>cheetah_nb.png</t>
  </si>
  <si>
    <t>cheetah</t>
  </si>
  <si>
    <t>guépard</t>
  </si>
  <si>
    <t xml:space="preserve">der Gepard</t>
  </si>
  <si>
    <t>cheetah.ogg</t>
  </si>
  <si>
    <t>cheetah_DE.ogg</t>
  </si>
  <si>
    <t>kangaroo.png</t>
  </si>
  <si>
    <t>kangaroo</t>
  </si>
  <si>
    <t>kangourou</t>
  </si>
  <si>
    <t xml:space="preserve">das Känguru</t>
  </si>
  <si>
    <t>kangaroo.ogg</t>
  </si>
  <si>
    <t>kangaroo_DE.ogg</t>
  </si>
  <si>
    <t>toclap.png</t>
  </si>
  <si>
    <t xml:space="preserve">to clap</t>
  </si>
  <si>
    <t>applaudir</t>
  </si>
  <si>
    <t>klatschen</t>
  </si>
  <si>
    <t>toclap.ogg</t>
  </si>
  <si>
    <t>toclap_DE.ogg</t>
  </si>
  <si>
    <t>move.png</t>
  </si>
  <si>
    <t xml:space="preserve">to move</t>
  </si>
  <si>
    <t>bouger</t>
  </si>
  <si>
    <t>bewegen</t>
  </si>
  <si>
    <t>move.ogg</t>
  </si>
  <si>
    <t>move_DE.ogg</t>
  </si>
  <si>
    <t>big.png</t>
  </si>
  <si>
    <t>big</t>
  </si>
  <si>
    <t>gros</t>
  </si>
  <si>
    <t>dick</t>
  </si>
  <si>
    <t>big.ogg</t>
  </si>
  <si>
    <t>big_DE.ogg</t>
  </si>
  <si>
    <t>hairy.png</t>
  </si>
  <si>
    <t>hairy</t>
  </si>
  <si>
    <t>poilu</t>
  </si>
  <si>
    <t>haarig</t>
  </si>
  <si>
    <t>hairy.ogg</t>
  </si>
  <si>
    <t>hairy_DE.ogg</t>
  </si>
  <si>
    <t>long.png</t>
  </si>
  <si>
    <t>long</t>
  </si>
  <si>
    <t>lang</t>
  </si>
  <si>
    <t>long.ogg</t>
  </si>
  <si>
    <t>long_DE.ogg</t>
  </si>
  <si>
    <t>pretty.png</t>
  </si>
  <si>
    <t>pretty</t>
  </si>
  <si>
    <t xml:space="preserve">beau /belle</t>
  </si>
  <si>
    <t>hübsch</t>
  </si>
  <si>
    <t>pretty.ogg</t>
  </si>
  <si>
    <t>pretty_DE.ogg</t>
  </si>
  <si>
    <t>short.png</t>
  </si>
  <si>
    <t>short</t>
  </si>
  <si>
    <t>court</t>
  </si>
  <si>
    <t>kurz</t>
  </si>
  <si>
    <t>short.ogg</t>
  </si>
  <si>
    <t>short_DE.ogg</t>
  </si>
  <si>
    <t>ugly.png</t>
  </si>
  <si>
    <t>ugly</t>
  </si>
  <si>
    <t>laid</t>
  </si>
  <si>
    <t>hässlich</t>
  </si>
  <si>
    <t>ugly.ogg</t>
  </si>
  <si>
    <t>ugly_DE.ogg</t>
  </si>
  <si>
    <t>bird.png</t>
  </si>
  <si>
    <t>bird</t>
  </si>
  <si>
    <t>oiseau</t>
  </si>
  <si>
    <t xml:space="preserve">der Vogel</t>
  </si>
  <si>
    <t>bird.ogg</t>
  </si>
  <si>
    <t>bird_DE.ogg</t>
  </si>
  <si>
    <t>chameleon.png</t>
  </si>
  <si>
    <t>chameleon</t>
  </si>
  <si>
    <t>caméléon</t>
  </si>
  <si>
    <t xml:space="preserve">das Chamäleon</t>
  </si>
  <si>
    <t>chameleon.ogg</t>
  </si>
  <si>
    <t>chameleon_DE.ogg</t>
  </si>
  <si>
    <t>goat.png</t>
  </si>
  <si>
    <t>goat</t>
  </si>
  <si>
    <t>chèvre</t>
  </si>
  <si>
    <t xml:space="preserve">die Ziege</t>
  </si>
  <si>
    <t>goat.ogg</t>
  </si>
  <si>
    <t>goat_DE.ogg</t>
  </si>
  <si>
    <t>rabbit.png</t>
  </si>
  <si>
    <t>rabbit</t>
  </si>
  <si>
    <t>lapin</t>
  </si>
  <si>
    <t xml:space="preserve">das Kaninchen</t>
  </si>
  <si>
    <t>rabbit.ogg</t>
  </si>
  <si>
    <t>rabbit_DE.ogg</t>
  </si>
  <si>
    <t>tortoise.png</t>
  </si>
  <si>
    <t>tortoise</t>
  </si>
  <si>
    <t>tortue</t>
  </si>
  <si>
    <t xml:space="preserve">die Schildkröte</t>
  </si>
  <si>
    <t>tortoise.ogg</t>
  </si>
  <si>
    <t>tortoise_DE.ogg</t>
  </si>
  <si>
    <t>Architecture</t>
  </si>
  <si>
    <t>animalskinc.png</t>
  </si>
  <si>
    <t>animalskin.png</t>
  </si>
  <si>
    <t xml:space="preserve">animal skin</t>
  </si>
  <si>
    <t xml:space="preserve">peau d'animaux</t>
  </si>
  <si>
    <t xml:space="preserve">das Fell</t>
  </si>
  <si>
    <t>animalskin.ogg</t>
  </si>
  <si>
    <t>animalskin_DE.ogg</t>
  </si>
  <si>
    <t>brickc.png</t>
  </si>
  <si>
    <t>bricks.png</t>
  </si>
  <si>
    <t>bricks</t>
  </si>
  <si>
    <t>briques</t>
  </si>
  <si>
    <t xml:space="preserve">die Backsteine</t>
  </si>
  <si>
    <t>bricks.ogg</t>
  </si>
  <si>
    <t>bricks_DE.ogg</t>
  </si>
  <si>
    <t>concretec.png</t>
  </si>
  <si>
    <t>concrete.png</t>
  </si>
  <si>
    <t>concrete</t>
  </si>
  <si>
    <t>béton</t>
  </si>
  <si>
    <t xml:space="preserve">der Beton</t>
  </si>
  <si>
    <t>concrete.ogg</t>
  </si>
  <si>
    <t>concrete_DE.ogg</t>
  </si>
  <si>
    <t>earthc.png</t>
  </si>
  <si>
    <t>earth.png</t>
  </si>
  <si>
    <t>earth</t>
  </si>
  <si>
    <t>terre</t>
  </si>
  <si>
    <t xml:space="preserve">die Erde</t>
  </si>
  <si>
    <t>earth.ogg</t>
  </si>
  <si>
    <t>earth_DE.ogg</t>
  </si>
  <si>
    <t>fabricc.png</t>
  </si>
  <si>
    <t>fabric.png</t>
  </si>
  <si>
    <t>fabric</t>
  </si>
  <si>
    <t>tissus</t>
  </si>
  <si>
    <t xml:space="preserve">die Stoffe</t>
  </si>
  <si>
    <t>fabric.ogg</t>
  </si>
  <si>
    <t>fabric_DE.ogg</t>
  </si>
  <si>
    <t>glassc.png</t>
  </si>
  <si>
    <t>glass.png</t>
  </si>
  <si>
    <t>glass</t>
  </si>
  <si>
    <t>verre</t>
  </si>
  <si>
    <t xml:space="preserve">das Glas</t>
  </si>
  <si>
    <t>glass.ogg</t>
  </si>
  <si>
    <t>glass_DE.ogg</t>
  </si>
  <si>
    <t>metalc.png</t>
  </si>
  <si>
    <t>metal.png</t>
  </si>
  <si>
    <t>metal</t>
  </si>
  <si>
    <t>métal</t>
  </si>
  <si>
    <t xml:space="preserve">das Metall</t>
  </si>
  <si>
    <t>metal.ogg</t>
  </si>
  <si>
    <t>metal_DE.ogg</t>
  </si>
  <si>
    <t>stonec.png</t>
  </si>
  <si>
    <t>snow.png</t>
  </si>
  <si>
    <t>snow</t>
  </si>
  <si>
    <t>neige</t>
  </si>
  <si>
    <t xml:space="preserve">der Schnee</t>
  </si>
  <si>
    <t>snow.ogg</t>
  </si>
  <si>
    <t>snow_DE.ogg</t>
  </si>
  <si>
    <t>straw_c.png</t>
  </si>
  <si>
    <t>straw.png</t>
  </si>
  <si>
    <t>straw</t>
  </si>
  <si>
    <t>paille</t>
  </si>
  <si>
    <t xml:space="preserve">das Stroh</t>
  </si>
  <si>
    <t>straw.ogg</t>
  </si>
  <si>
    <t>straw_DE.ogg</t>
  </si>
  <si>
    <t>woodc.png</t>
  </si>
  <si>
    <t>wood.png</t>
  </si>
  <si>
    <t>wood</t>
  </si>
  <si>
    <t>bois</t>
  </si>
  <si>
    <t xml:space="preserve">das Holz</t>
  </si>
  <si>
    <t>wood.ogg</t>
  </si>
  <si>
    <t>wood_DE.ogg</t>
  </si>
  <si>
    <t>cry.png</t>
  </si>
  <si>
    <t xml:space="preserve">to cry</t>
  </si>
  <si>
    <t>pleurer</t>
  </si>
  <si>
    <t>weinen</t>
  </si>
  <si>
    <t>tocry.ogg</t>
  </si>
  <si>
    <t>cry_DE.ogg</t>
  </si>
  <si>
    <t>die.png</t>
  </si>
  <si>
    <t xml:space="preserve">to die</t>
  </si>
  <si>
    <t>mourir</t>
  </si>
  <si>
    <t>sterben</t>
  </si>
  <si>
    <t>todie.ogg</t>
  </si>
  <si>
    <t>die_DE.ogg</t>
  </si>
  <si>
    <t>hear.png</t>
  </si>
  <si>
    <t xml:space="preserve">to hear</t>
  </si>
  <si>
    <t>entendre</t>
  </si>
  <si>
    <t>hören</t>
  </si>
  <si>
    <t>tohear.ogg</t>
  </si>
  <si>
    <t>hear_DE.ogg</t>
  </si>
  <si>
    <t>sail.png</t>
  </si>
  <si>
    <t xml:space="preserve">to sail</t>
  </si>
  <si>
    <t>naviguer</t>
  </si>
  <si>
    <t xml:space="preserve">zur See fahren</t>
  </si>
  <si>
    <t>tosail.ogg</t>
  </si>
  <si>
    <t>sail_DE.ogg</t>
  </si>
  <si>
    <t>far.png</t>
  </si>
  <si>
    <t xml:space="preserve">far away</t>
  </si>
  <si>
    <t>loin</t>
  </si>
  <si>
    <t>weit</t>
  </si>
  <si>
    <t>faraway.ogg</t>
  </si>
  <si>
    <t>far_DE.ogg</t>
  </si>
  <si>
    <t>free.png</t>
  </si>
  <si>
    <t>free</t>
  </si>
  <si>
    <t>libre</t>
  </si>
  <si>
    <t>frei</t>
  </si>
  <si>
    <t>free.ogg</t>
  </si>
  <si>
    <t>free_DE.ogg</t>
  </si>
  <si>
    <t>high.png</t>
  </si>
  <si>
    <t>high</t>
  </si>
  <si>
    <t>haut</t>
  </si>
  <si>
    <t>hoch</t>
  </si>
  <si>
    <t>high.ogg</t>
  </si>
  <si>
    <t>high_DE.ogg</t>
  </si>
  <si>
    <t>low.png</t>
  </si>
  <si>
    <t>low</t>
  </si>
  <si>
    <t>bas</t>
  </si>
  <si>
    <t>tief</t>
  </si>
  <si>
    <t>low.ogg</t>
  </si>
  <si>
    <t>low_DE.ogg</t>
  </si>
  <si>
    <t>near.png</t>
  </si>
  <si>
    <t>near</t>
  </si>
  <si>
    <t>proche</t>
  </si>
  <si>
    <t>nah</t>
  </si>
  <si>
    <t>near.ogg</t>
  </si>
  <si>
    <t>near_DE.ogg</t>
  </si>
  <si>
    <t>water.png</t>
  </si>
  <si>
    <t>water</t>
  </si>
  <si>
    <t>eau</t>
  </si>
  <si>
    <t xml:space="preserve">das Wasser</t>
  </si>
  <si>
    <t>water.ogg</t>
  </si>
  <si>
    <t>water_DE.ogg</t>
  </si>
  <si>
    <t>across.png</t>
  </si>
  <si>
    <t>across</t>
  </si>
  <si>
    <t>across.ogg</t>
  </si>
  <si>
    <t>across_DE.ogg</t>
  </si>
  <si>
    <t>cupcake.png</t>
  </si>
  <si>
    <t>cupcake_nb.png</t>
  </si>
  <si>
    <t>cupcake</t>
  </si>
  <si>
    <t xml:space="preserve">das Cupcake</t>
  </si>
  <si>
    <t>cupcake.ogg</t>
  </si>
  <si>
    <t>cupcake_DE.ogg</t>
  </si>
  <si>
    <t>axe.png</t>
  </si>
  <si>
    <t>axe_nb.png</t>
  </si>
  <si>
    <t>axe</t>
  </si>
  <si>
    <t>hache</t>
  </si>
  <si>
    <t xml:space="preserve">das Beil</t>
  </si>
  <si>
    <t>axe.ogg</t>
  </si>
  <si>
    <t>axe_DE.ogg</t>
  </si>
  <si>
    <t>screwdriver.png</t>
  </si>
  <si>
    <t>screwdriver_nb.png</t>
  </si>
  <si>
    <t>screwdriver</t>
  </si>
  <si>
    <t>tournevis</t>
  </si>
  <si>
    <t xml:space="preserve">der Schraubenzieher</t>
  </si>
  <si>
    <t>screwdriver.ogg</t>
  </si>
  <si>
    <t>screwdriver_DE.ogg</t>
  </si>
  <si>
    <t>toolbox.png</t>
  </si>
  <si>
    <t>toolbox</t>
  </si>
  <si>
    <t xml:space="preserve">boite à outils</t>
  </si>
  <si>
    <t xml:space="preserve">der Werkzeugkasten</t>
  </si>
  <si>
    <t>toolbox.ogg</t>
  </si>
  <si>
    <t>toolbox_DE.ogg</t>
  </si>
  <si>
    <t>wheelbarrow.png</t>
  </si>
  <si>
    <t>wheelbarrow_nb.png</t>
  </si>
  <si>
    <t>wheelbarrow</t>
  </si>
  <si>
    <t>brouette</t>
  </si>
  <si>
    <t xml:space="preserve">die Schubkarre</t>
  </si>
  <si>
    <t>wheelbarrow.ogg</t>
  </si>
  <si>
    <t>wheelbarrow_DE.ogg</t>
  </si>
  <si>
    <t>wrench.png</t>
  </si>
  <si>
    <t>wrench_nb.png</t>
  </si>
  <si>
    <t>wrench</t>
  </si>
  <si>
    <t>clé</t>
  </si>
  <si>
    <t xml:space="preserve">der Schlüssel</t>
  </si>
  <si>
    <t>wrench.ogg</t>
  </si>
  <si>
    <t>wrench_DE.ogg</t>
  </si>
  <si>
    <t>builder.png</t>
  </si>
  <si>
    <t>builder_nb.png</t>
  </si>
  <si>
    <t>builder</t>
  </si>
  <si>
    <t>maçon</t>
  </si>
  <si>
    <t xml:space="preserve">der Maurer</t>
  </si>
  <si>
    <t>builder.ogg</t>
  </si>
  <si>
    <t>builder_DE.ogg</t>
  </si>
  <si>
    <t>Places</t>
  </si>
  <si>
    <t>home.png</t>
  </si>
  <si>
    <t>home</t>
  </si>
  <si>
    <t>maison</t>
  </si>
  <si>
    <t xml:space="preserve">das Haus</t>
  </si>
  <si>
    <t>home.ogg</t>
  </si>
  <si>
    <t>home_DE.ogg</t>
  </si>
  <si>
    <t>sea.png</t>
  </si>
  <si>
    <t>sea</t>
  </si>
  <si>
    <t>mer</t>
  </si>
  <si>
    <t xml:space="preserve">das Meer</t>
  </si>
  <si>
    <t>sea.ogg</t>
  </si>
  <si>
    <t>sea_DE.ogg</t>
  </si>
  <si>
    <t>Time</t>
  </si>
  <si>
    <t>day.png</t>
  </si>
  <si>
    <t>day</t>
  </si>
  <si>
    <t>jour</t>
  </si>
  <si>
    <t xml:space="preserve">der Tag</t>
  </si>
  <si>
    <t>day.ogg</t>
  </si>
  <si>
    <t>day_DE.ogg</t>
  </si>
  <si>
    <t>night.png</t>
  </si>
  <si>
    <t>night</t>
  </si>
  <si>
    <t>nuit</t>
  </si>
  <si>
    <t xml:space="preserve">die Nacht</t>
  </si>
  <si>
    <t>night.ogg</t>
  </si>
  <si>
    <t>night_DE.ogg</t>
  </si>
  <si>
    <t>again.png</t>
  </si>
  <si>
    <t>again</t>
  </si>
  <si>
    <t>encore</t>
  </si>
  <si>
    <t>noch</t>
  </si>
  <si>
    <t>again.ogg</t>
  </si>
  <si>
    <t>again_DE.ogg</t>
  </si>
  <si>
    <t>cloud.png</t>
  </si>
  <si>
    <t>cloud</t>
  </si>
  <si>
    <t>nuage</t>
  </si>
  <si>
    <t xml:space="preserve">die Wolke</t>
  </si>
  <si>
    <t>cloud.ogg</t>
  </si>
  <si>
    <t>cloud_DE.ogg</t>
  </si>
  <si>
    <t>school.png</t>
  </si>
  <si>
    <t>school_nb.png</t>
  </si>
  <si>
    <t>school</t>
  </si>
  <si>
    <t>école</t>
  </si>
  <si>
    <t xml:space="preserve">die Schule</t>
  </si>
  <si>
    <t>school.ogg</t>
  </si>
  <si>
    <t>school_DE.ogg</t>
  </si>
  <si>
    <t>castle.png</t>
  </si>
  <si>
    <t>castle_nb.png</t>
  </si>
  <si>
    <t>castle</t>
  </si>
  <si>
    <t>château</t>
  </si>
  <si>
    <t xml:space="preserve">das Schloss</t>
  </si>
  <si>
    <t>castle.ogg</t>
  </si>
  <si>
    <t>castle_DE.ogg</t>
  </si>
  <si>
    <t>building.png</t>
  </si>
  <si>
    <t>building_nb.png</t>
  </si>
  <si>
    <t>building</t>
  </si>
  <si>
    <t>bâtiment</t>
  </si>
  <si>
    <t xml:space="preserve">das Gebäude</t>
  </si>
  <si>
    <t>building.ogg</t>
  </si>
  <si>
    <t>building_DE.ogg</t>
  </si>
  <si>
    <t>trainstation.png</t>
  </si>
  <si>
    <t>trainstation_nb.png</t>
  </si>
  <si>
    <t xml:space="preserve">train station</t>
  </si>
  <si>
    <t>gare</t>
  </si>
  <si>
    <t xml:space="preserve">der Bahnhof</t>
  </si>
  <si>
    <t>trainstation.ogg</t>
  </si>
  <si>
    <t>trainstation_DE.ogg</t>
  </si>
  <si>
    <t>house.png</t>
  </si>
  <si>
    <t>house_nb.png</t>
  </si>
  <si>
    <t>house</t>
  </si>
  <si>
    <t>haus</t>
  </si>
  <si>
    <t>house.ogg</t>
  </si>
  <si>
    <t>skyscraper.png</t>
  </si>
  <si>
    <t>skyscraper_nb.png</t>
  </si>
  <si>
    <t>skyscraper</t>
  </si>
  <si>
    <t>gratte-ciel</t>
  </si>
  <si>
    <t xml:space="preserve">der Wolkenkratzer</t>
  </si>
  <si>
    <t>skyscraper.ogg</t>
  </si>
  <si>
    <t>skyscraper_DE.ogg</t>
  </si>
  <si>
    <t>wall.png</t>
  </si>
  <si>
    <t>wall_nb.png</t>
  </si>
  <si>
    <t>wall</t>
  </si>
  <si>
    <t>mur</t>
  </si>
  <si>
    <t xml:space="preserve">die Wand</t>
  </si>
  <si>
    <t>wall.ogg</t>
  </si>
  <si>
    <t>wall_DE.ogg</t>
  </si>
  <si>
    <t>roof.png</t>
  </si>
  <si>
    <t>roof_nb.png</t>
  </si>
  <si>
    <t>roof</t>
  </si>
  <si>
    <t>toit</t>
  </si>
  <si>
    <t xml:space="preserve">das Dach</t>
  </si>
  <si>
    <t>roof.ogg</t>
  </si>
  <si>
    <t>roof_DE.ogg</t>
  </si>
  <si>
    <t>window.png</t>
  </si>
  <si>
    <t>window_nb.png</t>
  </si>
  <si>
    <t>window</t>
  </si>
  <si>
    <t>fenêtre</t>
  </si>
  <si>
    <t xml:space="preserve">das Fenster</t>
  </si>
  <si>
    <t>window.ogg</t>
  </si>
  <si>
    <t>window_DE.ogg</t>
  </si>
  <si>
    <t>door.png</t>
  </si>
  <si>
    <t>door_nb.png</t>
  </si>
  <si>
    <t>door</t>
  </si>
  <si>
    <t>porte</t>
  </si>
  <si>
    <t xml:space="preserve">die Tür</t>
  </si>
  <si>
    <t>door.ogg</t>
  </si>
  <si>
    <t>dietur.ogg</t>
  </si>
  <si>
    <t>corridor.png</t>
  </si>
  <si>
    <t>corridor_nb.png</t>
  </si>
  <si>
    <t>corridor</t>
  </si>
  <si>
    <t>couloir</t>
  </si>
  <si>
    <t xml:space="preserve">der Flur</t>
  </si>
  <si>
    <t>corridor.ogg</t>
  </si>
  <si>
    <t>derflur.ogg</t>
  </si>
  <si>
    <t>Computing</t>
  </si>
  <si>
    <t>printer.png</t>
  </si>
  <si>
    <t>printer</t>
  </si>
  <si>
    <t>imprimante</t>
  </si>
  <si>
    <t xml:space="preserve">der Drucker</t>
  </si>
  <si>
    <t>printer.ogg</t>
  </si>
  <si>
    <t>printer_DE.ogg</t>
  </si>
  <si>
    <t>pyramid.png</t>
  </si>
  <si>
    <t>pyramid_nb.png</t>
  </si>
  <si>
    <t>pyramid</t>
  </si>
  <si>
    <t>pyramide</t>
  </si>
  <si>
    <t xml:space="preserve">die Pyramide</t>
  </si>
  <si>
    <t>pyramide_DE.ogg</t>
  </si>
  <si>
    <t>Family</t>
  </si>
  <si>
    <t>aunt.png</t>
  </si>
  <si>
    <t>aunt</t>
  </si>
  <si>
    <t>tante</t>
  </si>
  <si>
    <t xml:space="preserve">die Tante</t>
  </si>
  <si>
    <t xml:space="preserve">la tía</t>
  </si>
  <si>
    <t>baby.png</t>
  </si>
  <si>
    <t>baby</t>
  </si>
  <si>
    <t>bébé</t>
  </si>
  <si>
    <t xml:space="preserve">das Baby</t>
  </si>
  <si>
    <t xml:space="preserve">el bebé</t>
  </si>
  <si>
    <t>baby.ogg</t>
  </si>
  <si>
    <t>brother.png</t>
  </si>
  <si>
    <t>brother</t>
  </si>
  <si>
    <t>frère</t>
  </si>
  <si>
    <t xml:space="preserve">der Bruder</t>
  </si>
  <si>
    <t xml:space="preserve">el hermano</t>
  </si>
  <si>
    <t>Brother.ogg</t>
  </si>
  <si>
    <t>child.png</t>
  </si>
  <si>
    <t xml:space="preserve">el niño</t>
  </si>
  <si>
    <t>Child-children.ogg</t>
  </si>
  <si>
    <t>children.png</t>
  </si>
  <si>
    <t>children</t>
  </si>
  <si>
    <t>enfants</t>
  </si>
  <si>
    <t xml:space="preserve">die Kinder</t>
  </si>
  <si>
    <t xml:space="preserve">los niños</t>
  </si>
  <si>
    <t>classmates.png</t>
  </si>
  <si>
    <t>classmates</t>
  </si>
  <si>
    <t xml:space="preserve">camarades de classe</t>
  </si>
  <si>
    <t xml:space="preserve">die Klassenkameraden</t>
  </si>
  <si>
    <t xml:space="preserve">los compañeros de clase</t>
  </si>
  <si>
    <t>Classmate.ogg</t>
  </si>
  <si>
    <t>cousin.png</t>
  </si>
  <si>
    <t>cousin</t>
  </si>
  <si>
    <t xml:space="preserve">cousin / cousine</t>
  </si>
  <si>
    <t xml:space="preserve">der Cousin / die Cousine</t>
  </si>
  <si>
    <t xml:space="preserve">el primo / la prima</t>
  </si>
  <si>
    <t>Cousin.ogg</t>
  </si>
  <si>
    <t>dad.png</t>
  </si>
  <si>
    <t>dad</t>
  </si>
  <si>
    <t>papa</t>
  </si>
  <si>
    <t xml:space="preserve">der Papa</t>
  </si>
  <si>
    <t>papá</t>
  </si>
  <si>
    <t>Dad.ogg</t>
  </si>
  <si>
    <t>daughter.png</t>
  </si>
  <si>
    <t>daughter</t>
  </si>
  <si>
    <t xml:space="preserve">die Tochter</t>
  </si>
  <si>
    <t xml:space="preserve">la hija</t>
  </si>
  <si>
    <t>familly.png</t>
  </si>
  <si>
    <t>family</t>
  </si>
  <si>
    <t>famille</t>
  </si>
  <si>
    <t xml:space="preserve">die Familie</t>
  </si>
  <si>
    <t xml:space="preserve">la familia</t>
  </si>
  <si>
    <t>Family.ogg</t>
  </si>
  <si>
    <t>familytree.png</t>
  </si>
  <si>
    <t xml:space="preserve">family tree</t>
  </si>
  <si>
    <t xml:space="preserve">arbre généalogique</t>
  </si>
  <si>
    <t xml:space="preserve">der Stammbaum</t>
  </si>
  <si>
    <t xml:space="preserve">el árbol genealógico</t>
  </si>
  <si>
    <t>father.png</t>
  </si>
  <si>
    <t>father</t>
  </si>
  <si>
    <t>père</t>
  </si>
  <si>
    <t xml:space="preserve">der Vater</t>
  </si>
  <si>
    <t xml:space="preserve">el padre</t>
  </si>
  <si>
    <t>Father.ogg</t>
  </si>
  <si>
    <t>friends.png</t>
  </si>
  <si>
    <t>friends</t>
  </si>
  <si>
    <t>amis</t>
  </si>
  <si>
    <t xml:space="preserve">die Freunde</t>
  </si>
  <si>
    <t xml:space="preserve">los amigos</t>
  </si>
  <si>
    <t>Friend.ogg</t>
  </si>
  <si>
    <t>granddaughter.png</t>
  </si>
  <si>
    <t>granddaughter</t>
  </si>
  <si>
    <t>petite-fille</t>
  </si>
  <si>
    <t xml:space="preserve">die Enkelin</t>
  </si>
  <si>
    <t xml:space="preserve">la nieta</t>
  </si>
  <si>
    <t>grandfather.png</t>
  </si>
  <si>
    <t>grandfather</t>
  </si>
  <si>
    <t>grand-père</t>
  </si>
  <si>
    <t xml:space="preserve">der Großvater</t>
  </si>
  <si>
    <t xml:space="preserve">el abuelo</t>
  </si>
  <si>
    <t>Grandfather.ogg</t>
  </si>
  <si>
    <t>grandma.png</t>
  </si>
  <si>
    <t>grandma</t>
  </si>
  <si>
    <t>mamie</t>
  </si>
  <si>
    <t xml:space="preserve">die Oma</t>
  </si>
  <si>
    <t xml:space="preserve">la abuelita</t>
  </si>
  <si>
    <t>Grandma.ogg</t>
  </si>
  <si>
    <t>grandmother.png</t>
  </si>
  <si>
    <t>grandmother</t>
  </si>
  <si>
    <t>grand-mère</t>
  </si>
  <si>
    <t xml:space="preserve">die Großmutter</t>
  </si>
  <si>
    <t xml:space="preserve">la abuela</t>
  </si>
  <si>
    <t>Grandmother.ogg</t>
  </si>
  <si>
    <t>grandpa.png</t>
  </si>
  <si>
    <t>grandpa</t>
  </si>
  <si>
    <t>papi</t>
  </si>
  <si>
    <t xml:space="preserve">der Opa</t>
  </si>
  <si>
    <t xml:space="preserve">el abuelito</t>
  </si>
  <si>
    <t>Grandpa.ogg</t>
  </si>
  <si>
    <t>grandparents.png</t>
  </si>
  <si>
    <t>grandparents</t>
  </si>
  <si>
    <t>grands-parents</t>
  </si>
  <si>
    <t xml:space="preserve">die Großeltern</t>
  </si>
  <si>
    <t xml:space="preserve">los abuelos</t>
  </si>
  <si>
    <t>grandson.png</t>
  </si>
  <si>
    <t>grandson</t>
  </si>
  <si>
    <t>petit-fils</t>
  </si>
  <si>
    <t xml:space="preserve">der Enkel</t>
  </si>
  <si>
    <t xml:space="preserve">el nieto</t>
  </si>
  <si>
    <t>husband.png</t>
  </si>
  <si>
    <t>husband</t>
  </si>
  <si>
    <t>mari</t>
  </si>
  <si>
    <t xml:space="preserve">der Ehemann</t>
  </si>
  <si>
    <t xml:space="preserve">el marido</t>
  </si>
  <si>
    <t>kid.png</t>
  </si>
  <si>
    <t>kid</t>
  </si>
  <si>
    <t>gamin</t>
  </si>
  <si>
    <t xml:space="preserve">der Junge</t>
  </si>
  <si>
    <t xml:space="preserve">el chico</t>
  </si>
  <si>
    <t>Kid.ogg</t>
  </si>
  <si>
    <t>kid_DE.ogg</t>
  </si>
  <si>
    <t>man.png</t>
  </si>
  <si>
    <t>man</t>
  </si>
  <si>
    <t>homme</t>
  </si>
  <si>
    <t xml:space="preserve">der Mann</t>
  </si>
  <si>
    <t xml:space="preserve">el hombre</t>
  </si>
  <si>
    <t>Man-men.ogg</t>
  </si>
  <si>
    <t>married.png</t>
  </si>
  <si>
    <t>married</t>
  </si>
  <si>
    <t>marié(e)</t>
  </si>
  <si>
    <t>verheiratet</t>
  </si>
  <si>
    <t>casado/a</t>
  </si>
  <si>
    <t>men.png</t>
  </si>
  <si>
    <t>men</t>
  </si>
  <si>
    <t>hommes</t>
  </si>
  <si>
    <t xml:space="preserve">die Männer</t>
  </si>
  <si>
    <t xml:space="preserve">los hombres</t>
  </si>
  <si>
    <t>mother.png</t>
  </si>
  <si>
    <t>mother</t>
  </si>
  <si>
    <t>mère</t>
  </si>
  <si>
    <t xml:space="preserve">die Mutter</t>
  </si>
  <si>
    <t xml:space="preserve">la madre</t>
  </si>
  <si>
    <t>Mother.ogg</t>
  </si>
  <si>
    <t>mum.png</t>
  </si>
  <si>
    <t>mum</t>
  </si>
  <si>
    <t>maman</t>
  </si>
  <si>
    <t xml:space="preserve">die Mama</t>
  </si>
  <si>
    <t>mamá</t>
  </si>
  <si>
    <t>Mum.ogg</t>
  </si>
  <si>
    <t>parents.png</t>
  </si>
  <si>
    <t xml:space="preserve">los padres</t>
  </si>
  <si>
    <t>people.png</t>
  </si>
  <si>
    <t>people</t>
  </si>
  <si>
    <t>gens</t>
  </si>
  <si>
    <t xml:space="preserve">die Leute</t>
  </si>
  <si>
    <t xml:space="preserve">la gente</t>
  </si>
  <si>
    <t>Person-people.ogg</t>
  </si>
  <si>
    <t>sister.png</t>
  </si>
  <si>
    <t>sister</t>
  </si>
  <si>
    <t>sœur</t>
  </si>
  <si>
    <t xml:space="preserve">die Schwester</t>
  </si>
  <si>
    <t xml:space="preserve">la hermana</t>
  </si>
  <si>
    <t>Sister.ogg</t>
  </si>
  <si>
    <t>son.png</t>
  </si>
  <si>
    <t>son</t>
  </si>
  <si>
    <t>fils</t>
  </si>
  <si>
    <t xml:space="preserve">der Sohn</t>
  </si>
  <si>
    <t xml:space="preserve">el hijo</t>
  </si>
  <si>
    <t>uncle.png</t>
  </si>
  <si>
    <t>uncle</t>
  </si>
  <si>
    <t>oncle</t>
  </si>
  <si>
    <t xml:space="preserve">der Onkel</t>
  </si>
  <si>
    <t xml:space="preserve">el tío</t>
  </si>
  <si>
    <t>wife.png</t>
  </si>
  <si>
    <t>wife</t>
  </si>
  <si>
    <t xml:space="preserve">femme / épouse</t>
  </si>
  <si>
    <t xml:space="preserve">die Ehefrau</t>
  </si>
  <si>
    <t xml:space="preserve">la esposa</t>
  </si>
  <si>
    <t>woman.png</t>
  </si>
  <si>
    <t>woman</t>
  </si>
  <si>
    <t>femme</t>
  </si>
  <si>
    <t xml:space="preserve">die Frau</t>
  </si>
  <si>
    <t xml:space="preserve">la mujer</t>
  </si>
  <si>
    <t>Woman-women.ogg</t>
  </si>
  <si>
    <t>women.png</t>
  </si>
  <si>
    <t>women</t>
  </si>
  <si>
    <t>femmes</t>
  </si>
  <si>
    <t xml:space="preserve">die Frauen</t>
  </si>
  <si>
    <t xml:space="preserve">las mujeres</t>
  </si>
  <si>
    <t>old.png</t>
  </si>
  <si>
    <t>old</t>
  </si>
  <si>
    <t xml:space="preserve">vieux / vieille</t>
  </si>
  <si>
    <t>alt</t>
  </si>
  <si>
    <t xml:space="preserve">viejo / vieja</t>
  </si>
  <si>
    <t>Old.ogg</t>
  </si>
  <si>
    <t>young.png</t>
  </si>
  <si>
    <t>young</t>
  </si>
  <si>
    <t>jeune</t>
  </si>
  <si>
    <t>jung</t>
  </si>
  <si>
    <t>joven</t>
  </si>
  <si>
    <t>Young.ogg</t>
  </si>
  <si>
    <t>bat.png</t>
  </si>
  <si>
    <t>bat</t>
  </si>
  <si>
    <t>chauve-souris</t>
  </si>
  <si>
    <t xml:space="preserve">die Fledermaus</t>
  </si>
  <si>
    <t xml:space="preserve">el murciélago</t>
  </si>
  <si>
    <t>dinosaur.png</t>
  </si>
  <si>
    <t>dinosaur</t>
  </si>
  <si>
    <t>dinosaure</t>
  </si>
  <si>
    <t xml:space="preserve">der Dinosaurier</t>
  </si>
  <si>
    <t xml:space="preserve">el dinosaurio</t>
  </si>
  <si>
    <t>hornet.png</t>
  </si>
  <si>
    <t>hornet_nb.png</t>
  </si>
  <si>
    <t>hornet</t>
  </si>
  <si>
    <t>frelon</t>
  </si>
  <si>
    <t xml:space="preserve">die Hornisse</t>
  </si>
  <si>
    <t xml:space="preserve">el avispón</t>
  </si>
  <si>
    <t>jellyfish.png</t>
  </si>
  <si>
    <t>jellyfish</t>
  </si>
  <si>
    <t>méduse</t>
  </si>
  <si>
    <t xml:space="preserve">die Qualle</t>
  </si>
  <si>
    <t xml:space="preserve">la medusa</t>
  </si>
  <si>
    <t>wasp.png</t>
  </si>
  <si>
    <t>wasp_nb.png</t>
  </si>
  <si>
    <t>wasp</t>
  </si>
  <si>
    <t>guêpe</t>
  </si>
  <si>
    <t xml:space="preserve">die Wespe</t>
  </si>
  <si>
    <t xml:space="preserve">la avispa</t>
  </si>
  <si>
    <t>eggplant.png</t>
  </si>
  <si>
    <t>eggplant_nb.png</t>
  </si>
  <si>
    <t>eggplant</t>
  </si>
  <si>
    <t>aubergine</t>
  </si>
  <si>
    <t xml:space="preserve">die Aubergine</t>
  </si>
  <si>
    <t xml:space="preserve">la berenjena</t>
  </si>
  <si>
    <t>adult.png</t>
  </si>
  <si>
    <t>adult</t>
  </si>
  <si>
    <t>adulte</t>
  </si>
  <si>
    <t xml:space="preserve">der Erwachsene</t>
  </si>
  <si>
    <t xml:space="preserve">el adulto</t>
  </si>
  <si>
    <t>firstname.png</t>
  </si>
  <si>
    <t xml:space="preserve">first name</t>
  </si>
  <si>
    <t>prénom</t>
  </si>
  <si>
    <t xml:space="preserve">der Vorname</t>
  </si>
  <si>
    <t xml:space="preserve">el nombre de pila</t>
  </si>
  <si>
    <t>grown-up.png</t>
  </si>
  <si>
    <t>grown-up</t>
  </si>
  <si>
    <t xml:space="preserve">grande personne</t>
  </si>
  <si>
    <t>idcard.png</t>
  </si>
  <si>
    <t xml:space="preserve">ID card</t>
  </si>
  <si>
    <t xml:space="preserve">carte d'identité</t>
  </si>
  <si>
    <t xml:space="preserve">der Ausweis</t>
  </si>
  <si>
    <t xml:space="preserve">el carné de identidad</t>
  </si>
  <si>
    <t>surname.png</t>
  </si>
  <si>
    <t>surname</t>
  </si>
  <si>
    <t xml:space="preserve">nom de famille</t>
  </si>
  <si>
    <t xml:space="preserve">der Nachname</t>
  </si>
  <si>
    <t xml:space="preserve">el apellido</t>
  </si>
  <si>
    <t>bee.png</t>
  </si>
  <si>
    <t>bee_nb.png</t>
  </si>
  <si>
    <t>bee</t>
  </si>
  <si>
    <t>abeille</t>
  </si>
  <si>
    <t xml:space="preserve">pois chice</t>
  </si>
  <si>
    <t xml:space="preserve">fichier audio</t>
  </si>
  <si>
    <t xml:space="preserve">to ask</t>
  </si>
  <si>
    <t>demander</t>
  </si>
  <si>
    <t xml:space="preserve">to carry</t>
  </si>
  <si>
    <t>porter</t>
  </si>
  <si>
    <t xml:space="preserve">to catch</t>
  </si>
  <si>
    <t>attraper</t>
  </si>
  <si>
    <t xml:space="preserve">to come</t>
  </si>
  <si>
    <t>venir</t>
  </si>
  <si>
    <t xml:space="preserve">to lead</t>
  </si>
  <si>
    <t>guider</t>
  </si>
  <si>
    <t xml:space="preserve">to drive</t>
  </si>
  <si>
    <t xml:space="preserve">to hit</t>
  </si>
  <si>
    <t xml:space="preserve">to lift</t>
  </si>
  <si>
    <t xml:space="preserve">to bake</t>
  </si>
  <si>
    <t xml:space="preserve">to hop</t>
  </si>
  <si>
    <t xml:space="preserve">to lock</t>
  </si>
  <si>
    <t xml:space="preserve">to bite</t>
  </si>
  <si>
    <t xml:space="preserve">to clean</t>
  </si>
  <si>
    <t xml:space="preserve">to cut</t>
  </si>
  <si>
    <t xml:space="preserve">to float</t>
  </si>
  <si>
    <t xml:space="preserve">to juggle</t>
  </si>
  <si>
    <t xml:space="preserve">to bounce</t>
  </si>
  <si>
    <t xml:space="preserve">to march</t>
  </si>
  <si>
    <t xml:space="preserve">to brush</t>
  </si>
  <si>
    <t xml:space="preserve">to dig</t>
  </si>
  <si>
    <t xml:space="preserve">to kick</t>
  </si>
  <si>
    <t xml:space="preserve">to mix</t>
  </si>
  <si>
    <t xml:space="preserve">to build</t>
  </si>
  <si>
    <t xml:space="preserve">to color</t>
  </si>
  <si>
    <t xml:space="preserve">to draw</t>
  </si>
  <si>
    <t xml:space="preserve">to follow</t>
  </si>
  <si>
    <t xml:space="preserve">to knock</t>
  </si>
  <si>
    <t xml:space="preserve">to mop</t>
  </si>
  <si>
    <t xml:space="preserve">to call</t>
  </si>
  <si>
    <t xml:space="preserve">to comb</t>
  </si>
  <si>
    <t xml:space="preserve">to dream</t>
  </si>
  <si>
    <t xml:space="preserve">to laugh</t>
  </si>
  <si>
    <t xml:space="preserve">to pack</t>
  </si>
  <si>
    <t xml:space="preserve">to pull</t>
  </si>
  <si>
    <t xml:space="preserve">to scrub</t>
  </si>
  <si>
    <t xml:space="preserve">to skate</t>
  </si>
  <si>
    <t xml:space="preserve">to sweep</t>
  </si>
  <si>
    <t xml:space="preserve">to paint</t>
  </si>
  <si>
    <t xml:space="preserve">to push</t>
  </si>
  <si>
    <t xml:space="preserve">to see</t>
  </si>
  <si>
    <t xml:space="preserve">to skip</t>
  </si>
  <si>
    <t xml:space="preserve">to paste</t>
  </si>
  <si>
    <t xml:space="preserve">to rake</t>
  </si>
  <si>
    <t xml:space="preserve">to set</t>
  </si>
  <si>
    <t xml:space="preserve">to swing</t>
  </si>
  <si>
    <t xml:space="preserve">to wash</t>
  </si>
  <si>
    <t xml:space="preserve">to sew</t>
  </si>
  <si>
    <t xml:space="preserve">to slide</t>
  </si>
  <si>
    <t xml:space="preserve">to wawe</t>
  </si>
  <si>
    <t xml:space="preserve">to plant</t>
  </si>
  <si>
    <t xml:space="preserve">to ride</t>
  </si>
  <si>
    <t xml:space="preserve">to shout</t>
  </si>
  <si>
    <t xml:space="preserve">to sneeze</t>
  </si>
  <si>
    <t xml:space="preserve">to talk</t>
  </si>
  <si>
    <t xml:space="preserve">to wipe</t>
  </si>
  <si>
    <t xml:space="preserve">to play</t>
  </si>
  <si>
    <t xml:space="preserve">to row</t>
  </si>
  <si>
    <t xml:space="preserve">to show</t>
  </si>
  <si>
    <t xml:space="preserve">to spin</t>
  </si>
  <si>
    <t xml:space="preserve">to tell</t>
  </si>
  <si>
    <t xml:space="preserve">to work</t>
  </si>
  <si>
    <t xml:space="preserve">to point</t>
  </si>
  <si>
    <t xml:space="preserve">to stand</t>
  </si>
  <si>
    <t xml:space="preserve">to throw</t>
  </si>
  <si>
    <t xml:space="preserve">to pour</t>
  </si>
  <si>
    <t xml:space="preserve">to stop</t>
  </si>
  <si>
    <t xml:space="preserve">to tie</t>
  </si>
  <si>
    <t xml:space="preserve">to yawn</t>
  </si>
  <si>
    <t xml:space="preserve">light brown</t>
  </si>
  <si>
    <t xml:space="preserve">clair (marron)</t>
  </si>
  <si>
    <t xml:space="preserve">dark brown</t>
  </si>
  <si>
    <t xml:space="preserve">foncé (marron)</t>
  </si>
  <si>
    <t>Sport</t>
  </si>
  <si>
    <t>birdie</t>
  </si>
  <si>
    <t xml:space="preserve">volant (de badminton)</t>
  </si>
  <si>
    <t>bike</t>
  </si>
  <si>
    <t>Vêtements</t>
  </si>
  <si>
    <t>trousers</t>
  </si>
  <si>
    <t>pantalon</t>
  </si>
  <si>
    <t>Animaux</t>
  </si>
  <si>
    <t>grasshoper</t>
  </si>
  <si>
    <t>papillon</t>
  </si>
  <si>
    <r>
      <rPr>
        <b val="false"/>
        <i val="false"/>
        <sz val="10"/>
        <rFont val="Roboto Light"/>
      </rPr>
      <t>anglais</t>
    </r>
  </si>
  <si>
    <r>
      <rPr>
        <b val="false"/>
        <i val="false"/>
        <sz val="10"/>
        <rFont val="Roboto Light"/>
      </rPr>
      <t xml:space="preserve">Présent dans Cambridge</t>
    </r>
  </si>
  <si>
    <r>
      <rPr>
        <b val="false"/>
        <i val="false"/>
        <sz val="10"/>
        <rFont val="Roboto Light"/>
      </rPr>
      <t xml:space="preserve">Niveau Cambridge</t>
    </r>
  </si>
  <si>
    <r>
      <rPr>
        <b val="false"/>
        <i val="false"/>
        <sz val="10"/>
        <rFont val="Roboto Light"/>
      </rPr>
      <t xml:space="preserve">to be quiet</t>
    </r>
  </si>
  <si>
    <r>
      <rPr>
        <b/>
        <i val="false"/>
        <sz val="10"/>
        <rFont val="Roboto Light"/>
      </rPr>
      <t xml:space="preserve">Présent dans Cambridge</t>
    </r>
  </si>
  <si>
    <r>
      <rPr>
        <b val="false"/>
        <i val="false"/>
        <sz val="10"/>
        <rFont val="Roboto Light"/>
      </rPr>
      <t xml:space="preserve">to close</t>
    </r>
  </si>
  <si>
    <r>
      <rPr>
        <b val="false"/>
        <i val="false"/>
        <sz val="10"/>
        <rFont val="Roboto Light"/>
      </rPr>
      <t>Oui</t>
    </r>
  </si>
  <si>
    <r>
      <rPr>
        <b val="false"/>
        <i val="false"/>
        <sz val="10"/>
        <rFont val="Roboto Light"/>
      </rPr>
      <t xml:space="preserve">to crawl</t>
    </r>
  </si>
  <si>
    <r>
      <rPr>
        <b val="false"/>
        <i val="false"/>
        <sz val="10"/>
        <rFont val="Roboto Light"/>
      </rPr>
      <t>Non</t>
    </r>
  </si>
  <si>
    <r>
      <rPr>
        <b val="false"/>
        <i val="false"/>
        <sz val="10"/>
        <rFont val="Roboto Light"/>
      </rPr>
      <t xml:space="preserve">to dance</t>
    </r>
  </si>
  <si>
    <r>
      <rPr>
        <b val="false"/>
        <i val="false"/>
        <sz val="10"/>
        <rFont val="Roboto Light"/>
      </rPr>
      <t xml:space="preserve">to dislike</t>
    </r>
  </si>
  <si>
    <r>
      <rPr>
        <b val="false"/>
        <i val="false"/>
        <sz val="10"/>
        <rFont val="Roboto Light"/>
      </rPr>
      <t xml:space="preserve">Pre A1 Starters</t>
    </r>
  </si>
  <si>
    <r>
      <rPr>
        <b val="false"/>
        <i val="false"/>
        <sz val="10"/>
        <rFont val="Roboto Light"/>
      </rPr>
      <t xml:space="preserve">to do squats</t>
    </r>
  </si>
  <si>
    <r>
      <rPr>
        <b val="false"/>
        <i val="false"/>
        <sz val="10"/>
        <rFont val="Roboto Light"/>
      </rPr>
      <t xml:space="preserve">A1 Movers</t>
    </r>
  </si>
  <si>
    <r>
      <rPr>
        <b val="false"/>
        <i val="false"/>
        <sz val="10"/>
        <rFont val="Roboto Light"/>
      </rPr>
      <t xml:space="preserve">to drink</t>
    </r>
  </si>
  <si>
    <r>
      <rPr>
        <b val="false"/>
        <i val="false"/>
        <sz val="10"/>
        <rFont val="Roboto Light"/>
      </rPr>
      <t xml:space="preserve">A2 Flyers</t>
    </r>
  </si>
  <si>
    <r>
      <rPr>
        <b val="false"/>
        <i val="false"/>
        <sz val="10"/>
        <rFont val="Roboto Light"/>
      </rPr>
      <t xml:space="preserve">to eat</t>
    </r>
  </si>
  <si>
    <r>
      <rPr>
        <b val="false"/>
        <i val="false"/>
        <sz val="10"/>
        <rFont val="Roboto Light"/>
      </rPr>
      <t xml:space="preserve">to feel</t>
    </r>
  </si>
  <si>
    <r>
      <rPr>
        <b val="false"/>
        <i val="false"/>
        <sz val="10"/>
        <rFont val="Roboto Light"/>
      </rPr>
      <t xml:space="preserve">to fly</t>
    </r>
  </si>
  <si>
    <r>
      <rPr>
        <b val="false"/>
        <i val="false"/>
        <sz val="10"/>
        <rFont val="Roboto Light"/>
      </rPr>
      <t xml:space="preserve">to give</t>
    </r>
  </si>
  <si>
    <r>
      <rPr>
        <b val="false"/>
        <i val="false"/>
        <sz val="10"/>
        <rFont val="Roboto Light"/>
      </rPr>
      <t xml:space="preserve">to go</t>
    </r>
  </si>
  <si>
    <r>
      <rPr>
        <b val="false"/>
        <i val="false"/>
        <sz val="10"/>
        <rFont val="Roboto Light"/>
      </rPr>
      <t xml:space="preserve">to go down</t>
    </r>
  </si>
  <si>
    <r>
      <rPr>
        <b val="false"/>
        <i val="false"/>
        <sz val="10"/>
        <rFont val="Roboto Light"/>
      </rPr>
      <t xml:space="preserve">to go straight on</t>
    </r>
  </si>
  <si>
    <r>
      <rPr>
        <b val="false"/>
        <i val="false"/>
        <sz val="10"/>
        <rFont val="Roboto Light"/>
      </rPr>
      <t xml:space="preserve">to go up</t>
    </r>
  </si>
  <si>
    <r>
      <rPr>
        <b val="false"/>
        <i val="false"/>
        <sz val="10"/>
        <rFont val="Roboto Light"/>
      </rPr>
      <t xml:space="preserve">to help</t>
    </r>
  </si>
  <si>
    <r>
      <rPr>
        <b val="false"/>
        <i val="false"/>
        <sz val="10"/>
        <rFont val="Roboto Light"/>
      </rPr>
      <t xml:space="preserve">to ice skate</t>
    </r>
  </si>
  <si>
    <r>
      <rPr>
        <b val="false"/>
        <i val="false"/>
        <sz val="10"/>
        <rFont val="Roboto Light"/>
      </rPr>
      <t xml:space="preserve">to jump</t>
    </r>
  </si>
  <si>
    <r>
      <rPr>
        <b val="false"/>
        <i val="false"/>
        <sz val="10"/>
        <rFont val="Roboto Light"/>
      </rPr>
      <t xml:space="preserve">to learn</t>
    </r>
  </si>
  <si>
    <r>
      <rPr>
        <b val="false"/>
        <i val="false"/>
        <sz val="10"/>
        <rFont val="Roboto Light"/>
      </rPr>
      <t xml:space="preserve">to like</t>
    </r>
  </si>
  <si>
    <r>
      <rPr>
        <b val="false"/>
        <i val="false"/>
        <sz val="10"/>
        <rFont val="Roboto Light"/>
      </rPr>
      <t xml:space="preserve">to listen</t>
    </r>
  </si>
  <si>
    <r>
      <rPr>
        <b val="false"/>
        <i val="false"/>
        <sz val="10"/>
        <rFont val="Roboto Light"/>
      </rPr>
      <t xml:space="preserve">to look</t>
    </r>
  </si>
  <si>
    <r>
      <rPr>
        <b val="false"/>
        <i val="false"/>
        <sz val="10"/>
        <rFont val="Roboto Light"/>
      </rPr>
      <t xml:space="preserve">to open</t>
    </r>
  </si>
  <si>
    <r>
      <rPr>
        <b val="false"/>
        <i val="false"/>
        <sz val="10"/>
        <rFont val="Roboto Light"/>
      </rPr>
      <t xml:space="preserve">to pick</t>
    </r>
  </si>
  <si>
    <r>
      <rPr>
        <b val="false"/>
        <i val="false"/>
        <sz val="10"/>
        <rFont val="Roboto Light"/>
      </rPr>
      <t xml:space="preserve">to point to</t>
    </r>
  </si>
  <si>
    <r>
      <rPr>
        <b val="false"/>
        <i val="false"/>
        <sz val="10"/>
        <rFont val="Roboto Light"/>
      </rPr>
      <t xml:space="preserve">to put away</t>
    </r>
  </si>
  <si>
    <r>
      <rPr>
        <b val="false"/>
        <i val="false"/>
        <sz val="10"/>
        <rFont val="Roboto Light"/>
      </rPr>
      <t xml:space="preserve">to read</t>
    </r>
  </si>
  <si>
    <r>
      <rPr>
        <b val="false"/>
        <i val="false"/>
        <sz val="10"/>
        <rFont val="Roboto Light"/>
      </rPr>
      <t xml:space="preserve">to repeat</t>
    </r>
  </si>
  <si>
    <r>
      <rPr>
        <b val="false"/>
        <i val="false"/>
        <sz val="10"/>
        <rFont val="Roboto Light"/>
      </rPr>
      <t xml:space="preserve">to run</t>
    </r>
  </si>
  <si>
    <r>
      <rPr>
        <b val="false"/>
        <i val="false"/>
        <sz val="10"/>
        <rFont val="Roboto Light"/>
      </rPr>
      <t xml:space="preserve">to say</t>
    </r>
  </si>
  <si>
    <r>
      <rPr>
        <b val="false"/>
        <i val="false"/>
        <sz val="10"/>
        <rFont val="Roboto Light"/>
      </rPr>
      <t xml:space="preserve">to shake</t>
    </r>
  </si>
  <si>
    <r>
      <rPr>
        <b val="false"/>
        <i val="false"/>
        <sz val="10"/>
        <rFont val="Roboto Light"/>
      </rPr>
      <t xml:space="preserve">to sing</t>
    </r>
  </si>
  <si>
    <r>
      <rPr>
        <b val="false"/>
        <i val="false"/>
        <sz val="10"/>
        <rFont val="Roboto Light"/>
      </rPr>
      <t xml:space="preserve">to sit</t>
    </r>
  </si>
  <si>
    <r>
      <rPr>
        <b val="false"/>
        <i val="false"/>
        <sz val="10"/>
        <rFont val="Roboto Light"/>
      </rPr>
      <t xml:space="preserve">to sleep</t>
    </r>
  </si>
  <si>
    <r>
      <rPr>
        <b val="false"/>
        <i val="false"/>
        <sz val="10"/>
        <rFont val="Roboto Light"/>
      </rPr>
      <t xml:space="preserve">to smell</t>
    </r>
  </si>
  <si>
    <r>
      <rPr>
        <b val="false"/>
        <i val="false"/>
        <sz val="10"/>
        <rFont val="Roboto Light"/>
      </rPr>
      <t xml:space="preserve">to stand up</t>
    </r>
  </si>
  <si>
    <r>
      <rPr>
        <b val="false"/>
        <i val="false"/>
        <sz val="10"/>
        <rFont val="Roboto Light"/>
      </rPr>
      <t xml:space="preserve">to stretch</t>
    </r>
  </si>
  <si>
    <r>
      <rPr>
        <b val="false"/>
        <i val="false"/>
        <sz val="10"/>
        <rFont val="Roboto Light"/>
      </rPr>
      <t xml:space="preserve">to swim</t>
    </r>
  </si>
  <si>
    <r>
      <rPr>
        <b val="false"/>
        <i val="false"/>
        <sz val="10"/>
        <rFont val="Roboto Light"/>
      </rPr>
      <t xml:space="preserve">to take</t>
    </r>
  </si>
  <si>
    <r>
      <rPr>
        <b val="false"/>
        <i val="false"/>
        <sz val="10"/>
        <rFont val="Roboto Light"/>
      </rPr>
      <t xml:space="preserve">to take out</t>
    </r>
  </si>
  <si>
    <r>
      <rPr>
        <b val="false"/>
        <i val="false"/>
        <sz val="10"/>
        <rFont val="Roboto Light"/>
      </rPr>
      <t xml:space="preserve">to touch</t>
    </r>
  </si>
  <si>
    <r>
      <rPr>
        <b val="false"/>
        <i val="false"/>
        <sz val="10"/>
        <rFont val="Roboto Light"/>
      </rPr>
      <t xml:space="preserve">to turn left</t>
    </r>
  </si>
  <si>
    <r>
      <rPr>
        <b val="false"/>
        <i val="false"/>
        <sz val="10"/>
        <rFont val="Roboto Light"/>
      </rPr>
      <t xml:space="preserve">to turn right</t>
    </r>
  </si>
  <si>
    <r>
      <rPr>
        <b val="false"/>
        <i val="false"/>
        <sz val="10"/>
        <rFont val="Roboto Light"/>
      </rPr>
      <t xml:space="preserve">to twist</t>
    </r>
  </si>
  <si>
    <r>
      <rPr>
        <b val="false"/>
        <i val="false"/>
        <sz val="10"/>
        <rFont val="Roboto Light"/>
      </rPr>
      <t xml:space="preserve">to understand</t>
    </r>
  </si>
  <si>
    <r>
      <rPr>
        <b val="false"/>
        <i val="false"/>
        <sz val="10"/>
        <rFont val="Roboto Light"/>
      </rPr>
      <t xml:space="preserve">to write</t>
    </r>
  </si>
  <si>
    <r>
      <rPr>
        <b val="false"/>
        <i val="false"/>
        <sz val="10"/>
        <rFont val="Roboto Light"/>
      </rPr>
      <t>above</t>
    </r>
  </si>
  <si>
    <r>
      <rPr>
        <b val="false"/>
        <i val="false"/>
        <sz val="10"/>
        <rFont val="Roboto Light"/>
      </rPr>
      <t>below</t>
    </r>
  </si>
  <si>
    <r>
      <rPr>
        <b val="false"/>
        <i val="false"/>
        <sz val="10"/>
        <rFont val="Roboto Light"/>
      </rPr>
      <t>tall</t>
    </r>
  </si>
  <si>
    <r>
      <rPr>
        <b val="false"/>
        <i val="false"/>
        <sz val="10"/>
        <rFont val="Roboto Light"/>
      </rPr>
      <t>magic</t>
    </r>
  </si>
  <si>
    <r>
      <rPr>
        <b val="false"/>
        <i val="false"/>
        <sz val="10"/>
        <rFont val="Roboto Light"/>
      </rPr>
      <t>average</t>
    </r>
  </si>
  <si>
    <r>
      <rPr>
        <b val="false"/>
        <i val="false"/>
        <sz val="10"/>
        <rFont val="Roboto Light"/>
      </rPr>
      <t>small</t>
    </r>
  </si>
  <si>
    <r>
      <rPr>
        <b val="false"/>
        <i val="false"/>
        <sz val="10"/>
        <rFont val="Roboto Light"/>
      </rPr>
      <t>lambhead</t>
    </r>
  </si>
  <si>
    <r>
      <rPr>
        <b val="false"/>
        <i val="false"/>
        <sz val="10"/>
        <rFont val="Roboto Light"/>
      </rPr>
      <t>lamb</t>
    </r>
  </si>
  <si>
    <r>
      <rPr>
        <b val="false"/>
        <i val="false"/>
        <sz val="10"/>
        <rFont val="Roboto Light"/>
      </rPr>
      <t>badger</t>
    </r>
  </si>
  <si>
    <r>
      <rPr>
        <b val="false"/>
        <i val="false"/>
        <sz val="10"/>
        <rFont val="Roboto Light"/>
      </rPr>
      <t>steer</t>
    </r>
  </si>
  <si>
    <r>
      <rPr>
        <b val="false"/>
        <i val="false"/>
        <sz val="10"/>
        <rFont val="Roboto Light"/>
      </rPr>
      <t>squid</t>
    </r>
  </si>
  <si>
    <r>
      <rPr>
        <b val="false"/>
        <i val="false"/>
        <sz val="10"/>
        <rFont val="Roboto Light"/>
      </rPr>
      <t>duck</t>
    </r>
  </si>
  <si>
    <r>
      <rPr>
        <b val="false"/>
        <i val="false"/>
        <sz val="10"/>
        <rFont val="Roboto Light"/>
      </rPr>
      <t>owl</t>
    </r>
  </si>
  <si>
    <r>
      <rPr>
        <b val="false"/>
        <i val="false"/>
        <sz val="10"/>
        <rFont val="Roboto Light"/>
      </rPr>
      <t>shrimp</t>
    </r>
  </si>
  <si>
    <r>
      <rPr>
        <b val="false"/>
        <i val="false"/>
        <sz val="10"/>
        <rFont val="Roboto Light"/>
      </rPr>
      <t>turkey</t>
    </r>
  </si>
  <si>
    <r>
      <rPr>
        <b val="false"/>
        <i val="false"/>
        <sz val="10"/>
        <rFont val="Roboto Light"/>
      </rPr>
      <t>ant</t>
    </r>
  </si>
  <si>
    <r>
      <rPr>
        <b val="false"/>
        <i val="false"/>
        <sz val="10"/>
        <rFont val="Roboto Light"/>
      </rPr>
      <t>bear</t>
    </r>
  </si>
  <si>
    <r>
      <rPr>
        <b val="false"/>
        <i val="false"/>
        <sz val="10"/>
        <rFont val="Roboto Light"/>
      </rPr>
      <t>woodpecker</t>
    </r>
  </si>
  <si>
    <r>
      <rPr>
        <b val="false"/>
        <i val="false"/>
        <sz val="10"/>
        <rFont val="Roboto Light"/>
      </rPr>
      <t>fish</t>
    </r>
  </si>
  <si>
    <r>
      <rPr>
        <b val="false"/>
        <i val="false"/>
        <sz val="10"/>
        <rFont val="Roboto Light"/>
      </rPr>
      <t>pork</t>
    </r>
  </si>
  <si>
    <r>
      <rPr>
        <b val="false"/>
        <i val="false"/>
        <sz val="10"/>
        <rFont val="Roboto Light"/>
      </rPr>
      <t>chicken</t>
    </r>
  </si>
  <si>
    <r>
      <rPr>
        <b val="false"/>
        <i val="false"/>
        <sz val="10"/>
        <rFont val="Roboto Light"/>
      </rPr>
      <t>fox</t>
    </r>
  </si>
  <si>
    <r>
      <rPr>
        <b val="false"/>
        <i val="false"/>
        <sz val="10"/>
        <rFont val="Roboto Light"/>
      </rPr>
      <t>snake</t>
    </r>
  </si>
  <si>
    <r>
      <rPr>
        <b val="false"/>
        <i val="false"/>
        <sz val="10"/>
        <rFont val="Roboto Light"/>
      </rPr>
      <t>mouse</t>
    </r>
  </si>
  <si>
    <r>
      <rPr>
        <b val="false"/>
        <i val="false"/>
        <sz val="10"/>
        <rFont val="Roboto Light"/>
      </rPr>
      <t>veal</t>
    </r>
  </si>
  <si>
    <r>
      <rPr>
        <b val="false"/>
        <i val="false"/>
        <sz val="11"/>
        <rFont val="Roboto Light"/>
      </rPr>
      <t>red</t>
    </r>
  </si>
  <si>
    <r>
      <rPr>
        <b val="false"/>
        <i val="false"/>
        <sz val="11"/>
        <rFont val="Roboto Light"/>
      </rPr>
      <t>orange</t>
    </r>
  </si>
  <si>
    <r>
      <rPr>
        <b val="false"/>
        <i val="false"/>
        <sz val="11"/>
        <rFont val="Roboto Light"/>
      </rPr>
      <t>yellow</t>
    </r>
  </si>
  <si>
    <r>
      <rPr>
        <b val="false"/>
        <i val="false"/>
        <sz val="11"/>
        <rFont val="Roboto Light"/>
      </rPr>
      <t>green</t>
    </r>
  </si>
  <si>
    <r>
      <rPr>
        <b val="false"/>
        <i val="false"/>
        <sz val="11"/>
        <rFont val="Roboto Light"/>
      </rPr>
      <t>blue</t>
    </r>
  </si>
  <si>
    <r>
      <rPr>
        <b val="false"/>
        <i val="false"/>
        <sz val="11"/>
        <rFont val="Roboto Light"/>
      </rPr>
      <t>purple</t>
    </r>
  </si>
  <si>
    <r>
      <rPr>
        <b val="false"/>
        <i val="false"/>
        <sz val="11"/>
        <rFont val="Roboto Light"/>
      </rPr>
      <t>pink</t>
    </r>
  </si>
  <si>
    <r>
      <rPr>
        <b val="false"/>
        <i val="false"/>
        <sz val="11"/>
        <rFont val="Roboto Light"/>
      </rPr>
      <t>black</t>
    </r>
  </si>
  <si>
    <r>
      <rPr>
        <b val="false"/>
        <i val="false"/>
        <sz val="11"/>
        <rFont val="Roboto Light"/>
      </rPr>
      <t>white</t>
    </r>
  </si>
  <si>
    <r>
      <rPr>
        <b val="false"/>
        <i val="false"/>
        <sz val="11"/>
        <rFont val="Roboto Light"/>
      </rPr>
      <t>brown</t>
    </r>
  </si>
  <si>
    <r>
      <rPr>
        <b val="false"/>
        <i val="false"/>
        <sz val="10"/>
        <rFont val="Roboto Light"/>
      </rPr>
      <t>beverages</t>
    </r>
  </si>
  <si>
    <r>
      <rPr>
        <b val="false"/>
        <i val="false"/>
        <sz val="10"/>
        <rFont val="Roboto Light"/>
      </rPr>
      <t xml:space="preserve">tap water</t>
    </r>
  </si>
  <si>
    <r>
      <rPr>
        <b val="false"/>
        <i val="false"/>
        <sz val="10"/>
        <rFont val="Roboto Light"/>
      </rPr>
      <t xml:space="preserve">sparkling water</t>
    </r>
  </si>
  <si>
    <r>
      <rPr>
        <b val="false"/>
        <i val="false"/>
        <sz val="10"/>
        <rFont val="Roboto Light"/>
      </rPr>
      <t xml:space="preserve">orange juice</t>
    </r>
  </si>
  <si>
    <r>
      <rPr>
        <b val="false"/>
        <i val="false"/>
        <sz val="10"/>
        <rFont val="Roboto Light"/>
      </rPr>
      <t>milk</t>
    </r>
  </si>
  <si>
    <r>
      <rPr>
        <b val="false"/>
        <i val="false"/>
        <sz val="10"/>
        <rFont val="Roboto Light"/>
      </rPr>
      <t>syrup</t>
    </r>
  </si>
  <si>
    <r>
      <rPr>
        <b val="false"/>
        <i val="false"/>
        <sz val="10"/>
        <rFont val="Roboto Light"/>
      </rPr>
      <t>soda</t>
    </r>
  </si>
  <si>
    <r>
      <rPr>
        <b val="false"/>
        <i val="false"/>
        <sz val="10"/>
        <rFont val="Roboto Light"/>
      </rPr>
      <t>beard</t>
    </r>
  </si>
  <si>
    <r>
      <rPr>
        <b val="false"/>
        <i val="false"/>
        <sz val="10"/>
        <rFont val="Roboto Light"/>
      </rPr>
      <t>blond</t>
    </r>
  </si>
  <si>
    <r>
      <rPr>
        <b val="false"/>
        <i val="false"/>
        <sz val="10"/>
        <rFont val="Roboto Light"/>
      </rPr>
      <t>mouth</t>
    </r>
  </si>
  <si>
    <r>
      <rPr>
        <b val="false"/>
        <i val="false"/>
        <sz val="10"/>
        <rFont val="Roboto Light"/>
      </rPr>
      <t>arm</t>
    </r>
  </si>
  <si>
    <r>
      <rPr>
        <b val="false"/>
        <i val="false"/>
        <sz val="10"/>
        <rFont val="Roboto Light"/>
      </rPr>
      <t>dark</t>
    </r>
  </si>
  <si>
    <r>
      <rPr>
        <b val="false"/>
        <i val="false"/>
        <sz val="10"/>
        <rFont val="Roboto Light"/>
      </rPr>
      <t>hair</t>
    </r>
  </si>
  <si>
    <r>
      <rPr>
        <b val="false"/>
        <i val="false"/>
        <sz val="10"/>
        <rFont val="Roboto Light"/>
      </rPr>
      <t xml:space="preserve">short hair</t>
    </r>
  </si>
  <si>
    <r>
      <rPr>
        <b val="false"/>
        <i val="false"/>
        <sz val="10"/>
        <rFont val="Roboto Light"/>
      </rPr>
      <t xml:space="preserve">curly hair</t>
    </r>
  </si>
  <si>
    <r>
      <rPr>
        <b val="false"/>
        <i val="false"/>
        <sz val="10"/>
        <rFont val="Roboto Light"/>
      </rPr>
      <t>grey</t>
    </r>
  </si>
  <si>
    <r>
      <rPr>
        <b val="false"/>
        <i val="false"/>
        <sz val="10"/>
        <rFont val="Roboto Light"/>
      </rPr>
      <t xml:space="preserve">long hair</t>
    </r>
  </si>
  <si>
    <r>
      <rPr>
        <b val="false"/>
        <i val="false"/>
        <sz val="10"/>
        <rFont val="Roboto Light"/>
      </rPr>
      <t>redhead</t>
    </r>
  </si>
  <si>
    <r>
      <rPr>
        <b val="false"/>
        <i val="false"/>
        <sz val="10"/>
        <rFont val="Roboto Light"/>
      </rPr>
      <t>body</t>
    </r>
  </si>
  <si>
    <r>
      <rPr>
        <b val="false"/>
        <i val="false"/>
        <sz val="10"/>
        <rFont val="Roboto Light"/>
      </rPr>
      <t>pigtail</t>
    </r>
  </si>
  <si>
    <r>
      <rPr>
        <b val="false"/>
        <i val="false"/>
        <sz val="10"/>
        <rFont val="Roboto Light"/>
      </rPr>
      <t>toe</t>
    </r>
  </si>
  <si>
    <r>
      <rPr>
        <b val="false"/>
        <i val="false"/>
        <sz val="10"/>
        <rFont val="Roboto Light"/>
      </rPr>
      <t>fingers</t>
    </r>
  </si>
  <si>
    <r>
      <rPr>
        <b val="false"/>
        <i val="false"/>
        <sz val="10"/>
        <rFont val="Roboto Light"/>
      </rPr>
      <t>back</t>
    </r>
  </si>
  <si>
    <r>
      <rPr>
        <b val="false"/>
        <i val="false"/>
        <sz val="10"/>
        <rFont val="Roboto Light"/>
      </rPr>
      <t>knee</t>
    </r>
  </si>
  <si>
    <r>
      <rPr>
        <b val="false"/>
        <i val="false"/>
        <sz val="10"/>
        <rFont val="Roboto Light"/>
      </rPr>
      <t>throat</t>
    </r>
  </si>
  <si>
    <r>
      <rPr>
        <b val="false"/>
        <i val="false"/>
        <sz val="10"/>
        <rFont val="Roboto Light"/>
      </rPr>
      <t>leg</t>
    </r>
  </si>
  <si>
    <r>
      <rPr>
        <b val="false"/>
        <i val="false"/>
        <sz val="10"/>
        <rFont val="Roboto Light"/>
      </rPr>
      <t>tongue</t>
    </r>
  </si>
  <si>
    <r>
      <rPr>
        <b val="false"/>
        <i val="false"/>
        <sz val="10"/>
        <rFont val="Roboto Light"/>
      </rPr>
      <t>jaw</t>
    </r>
  </si>
  <si>
    <r>
      <rPr>
        <b val="false"/>
        <i val="false"/>
        <sz val="10"/>
        <rFont val="Roboto Light"/>
      </rPr>
      <t>hand</t>
    </r>
  </si>
  <si>
    <r>
      <rPr>
        <b val="false"/>
        <i val="false"/>
        <sz val="10"/>
        <rFont val="Roboto Light"/>
      </rPr>
      <t>hands</t>
    </r>
  </si>
  <si>
    <r>
      <rPr>
        <b val="false"/>
        <i val="false"/>
        <sz val="10"/>
        <rFont val="Roboto Light"/>
      </rPr>
      <t>medium</t>
    </r>
  </si>
  <si>
    <r>
      <rPr>
        <b val="false"/>
        <i val="false"/>
        <sz val="10"/>
        <rFont val="Roboto Light"/>
      </rPr>
      <t>moustache</t>
    </r>
  </si>
  <si>
    <r>
      <rPr>
        <b val="false"/>
        <i val="false"/>
        <sz val="10"/>
        <rFont val="Roboto Light"/>
      </rPr>
      <t>nose</t>
    </r>
  </si>
  <si>
    <r>
      <rPr>
        <b val="false"/>
        <i val="false"/>
        <sz val="10"/>
        <rFont val="Roboto Light"/>
      </rPr>
      <t>eye</t>
    </r>
  </si>
  <si>
    <r>
      <rPr>
        <b val="false"/>
        <i val="false"/>
        <sz val="10"/>
        <rFont val="Roboto Light"/>
      </rPr>
      <t>ear</t>
    </r>
  </si>
  <si>
    <r>
      <rPr>
        <b val="false"/>
        <i val="false"/>
        <sz val="10"/>
        <rFont val="Roboto Light"/>
      </rPr>
      <t xml:space="preserve">body parts</t>
    </r>
  </si>
  <si>
    <r>
      <rPr>
        <b val="false"/>
        <i val="false"/>
        <sz val="10"/>
        <rFont val="Roboto Light"/>
      </rPr>
      <t>foot</t>
    </r>
  </si>
  <si>
    <r>
      <rPr>
        <b val="false"/>
        <i val="false"/>
        <sz val="10"/>
        <rFont val="Roboto Light"/>
      </rPr>
      <t>feet</t>
    </r>
  </si>
  <si>
    <r>
      <rPr>
        <b val="false"/>
        <i val="false"/>
        <sz val="10"/>
        <rFont val="Roboto Light"/>
      </rPr>
      <t>chest</t>
    </r>
  </si>
  <si>
    <r>
      <rPr>
        <b val="false"/>
        <i val="false"/>
        <sz val="10"/>
        <rFont val="Roboto Light"/>
      </rPr>
      <t>ponytail</t>
    </r>
  </si>
  <si>
    <r>
      <rPr>
        <b val="false"/>
        <i val="false"/>
        <sz val="10"/>
        <rFont val="Roboto Light"/>
      </rPr>
      <t>eyebrow</t>
    </r>
  </si>
  <si>
    <r>
      <rPr>
        <b val="false"/>
        <i val="false"/>
        <sz val="10"/>
        <rFont val="Roboto Light"/>
      </rPr>
      <t>head</t>
    </r>
  </si>
  <si>
    <r>
      <rPr>
        <b val="false"/>
        <i val="false"/>
        <sz val="10"/>
        <rFont val="Roboto Light"/>
      </rPr>
      <t>belly</t>
    </r>
  </si>
  <si>
    <r>
      <rPr>
        <b val="false"/>
        <i val="false"/>
        <sz val="11"/>
        <rFont val="Roboto Light"/>
      </rPr>
      <t>thumb</t>
    </r>
  </si>
  <si>
    <r>
      <rPr>
        <b val="false"/>
        <i val="false"/>
        <sz val="11"/>
        <rFont val="Roboto Light"/>
      </rPr>
      <t>forefinger</t>
    </r>
  </si>
  <si>
    <r>
      <rPr>
        <b val="false"/>
        <i val="false"/>
        <sz val="11"/>
        <rFont val="Roboto Light"/>
      </rPr>
      <t xml:space="preserve">middle finger</t>
    </r>
  </si>
  <si>
    <r>
      <rPr>
        <b val="false"/>
        <i val="false"/>
        <sz val="11"/>
        <rFont val="Roboto Light"/>
      </rPr>
      <t xml:space="preserve">ring finger</t>
    </r>
  </si>
  <si>
    <r>
      <rPr>
        <b val="false"/>
        <i val="false"/>
        <sz val="11"/>
        <rFont val="Roboto Light"/>
      </rPr>
      <t>pinkie</t>
    </r>
  </si>
  <si>
    <r>
      <rPr>
        <b val="false"/>
        <i val="false"/>
        <sz val="11"/>
        <rFont val="Roboto Light"/>
      </rPr>
      <t>knight</t>
    </r>
  </si>
  <si>
    <r>
      <rPr>
        <b val="false"/>
        <i val="false"/>
        <sz val="11"/>
        <rFont val="Roboto Light"/>
      </rPr>
      <t>queen</t>
    </r>
  </si>
  <si>
    <r>
      <rPr>
        <b val="false"/>
        <i val="false"/>
        <sz val="11"/>
        <rFont val="Roboto Light"/>
      </rPr>
      <t>king</t>
    </r>
  </si>
  <si>
    <r>
      <rPr>
        <b val="false"/>
        <i val="false"/>
        <sz val="11"/>
        <rFont val="Roboto Light"/>
      </rPr>
      <t>bishop</t>
    </r>
  </si>
  <si>
    <r>
      <rPr>
        <b val="false"/>
        <i val="false"/>
        <sz val="11"/>
        <rFont val="Roboto Light"/>
      </rPr>
      <t>chessboard</t>
    </r>
  </si>
  <si>
    <r>
      <rPr>
        <b val="false"/>
        <i val="false"/>
        <sz val="11"/>
        <rFont val="Roboto Light"/>
      </rPr>
      <t>pawn</t>
    </r>
  </si>
  <si>
    <r>
      <rPr>
        <b val="false"/>
        <i val="false"/>
        <sz val="11"/>
        <rFont val="Roboto Light"/>
      </rPr>
      <t>rook</t>
    </r>
  </si>
  <si>
    <r>
      <rPr>
        <b val="false"/>
        <i val="false"/>
        <sz val="11"/>
        <rFont val="Roboto Light"/>
      </rPr>
      <t>pieces</t>
    </r>
  </si>
  <si>
    <r>
      <rPr>
        <b val="false"/>
        <i val="false"/>
        <sz val="11"/>
        <rFont val="Roboto Light"/>
      </rPr>
      <t>line</t>
    </r>
  </si>
  <si>
    <r>
      <rPr>
        <b val="false"/>
        <i val="false"/>
        <sz val="11"/>
        <rFont val="Roboto Light"/>
      </rPr>
      <t>square</t>
    </r>
  </si>
  <si>
    <r>
      <rPr>
        <b val="false"/>
        <i val="false"/>
        <sz val="11"/>
        <rFont val="Roboto Light"/>
      </rPr>
      <t>player</t>
    </r>
  </si>
  <si>
    <r>
      <rPr>
        <b val="false"/>
        <i val="false"/>
        <sz val="11"/>
        <rFont val="Roboto Light"/>
      </rPr>
      <t>column</t>
    </r>
  </si>
  <si>
    <r>
      <rPr>
        <b val="false"/>
        <i val="false"/>
        <sz val="11"/>
        <rFont val="Roboto Light"/>
      </rPr>
      <t xml:space="preserve">chess set</t>
    </r>
  </si>
  <si>
    <r>
      <rPr>
        <b val="false"/>
        <i val="false"/>
        <sz val="11"/>
        <rFont val="Roboto Light"/>
      </rPr>
      <t>game</t>
    </r>
  </si>
  <si>
    <r>
      <rPr>
        <b val="false"/>
        <i val="false"/>
        <sz val="10"/>
        <rFont val="Roboto Light"/>
      </rPr>
      <t>through</t>
    </r>
  </si>
  <si>
    <r>
      <rPr>
        <b val="false"/>
        <i val="false"/>
        <sz val="10"/>
        <rFont val="Roboto Light"/>
      </rPr>
      <t>past</t>
    </r>
  </si>
  <si>
    <r>
      <rPr>
        <b val="false"/>
        <i val="false"/>
        <sz val="10"/>
        <rFont val="Roboto Light"/>
      </rPr>
      <t>over</t>
    </r>
  </si>
  <si>
    <r>
      <rPr>
        <b val="false"/>
        <i val="false"/>
        <sz val="10"/>
        <rFont val="Roboto Light"/>
      </rPr>
      <t>around</t>
    </r>
  </si>
  <si>
    <r>
      <rPr>
        <b val="false"/>
        <i val="false"/>
        <sz val="10"/>
        <rFont val="Roboto Light"/>
      </rPr>
      <t>beacon</t>
    </r>
  </si>
  <si>
    <r>
      <rPr>
        <b val="false"/>
        <i val="false"/>
        <sz val="10"/>
        <rFont val="Roboto Light"/>
      </rPr>
      <t>crossroad</t>
    </r>
  </si>
  <si>
    <r>
      <rPr>
        <b val="false"/>
        <i val="false"/>
        <sz val="10"/>
        <rFont val="Roboto Light"/>
      </rPr>
      <t>map</t>
    </r>
  </si>
  <si>
    <r>
      <rPr>
        <b val="false"/>
        <i val="false"/>
        <sz val="10"/>
        <rFont val="Roboto Light"/>
      </rPr>
      <t>field</t>
    </r>
  </si>
  <si>
    <r>
      <rPr>
        <b val="false"/>
        <i val="false"/>
        <sz val="10"/>
        <rFont val="Roboto Light"/>
      </rPr>
      <t>path</t>
    </r>
  </si>
  <si>
    <r>
      <rPr>
        <b val="false"/>
        <i val="false"/>
        <sz val="10"/>
        <rFont val="Roboto Light"/>
      </rPr>
      <t>in</t>
    </r>
  </si>
  <si>
    <r>
      <rPr>
        <b val="false"/>
        <i val="false"/>
        <sz val="10"/>
        <rFont val="Roboto Light"/>
      </rPr>
      <t>under</t>
    </r>
  </si>
  <si>
    <r>
      <rPr>
        <b val="false"/>
        <i val="false"/>
        <sz val="10"/>
        <rFont val="Roboto Light"/>
      </rPr>
      <t>out</t>
    </r>
  </si>
  <si>
    <r>
      <rPr>
        <b val="false"/>
        <i val="false"/>
        <sz val="10"/>
        <rFont val="Roboto Light"/>
      </rPr>
      <t>forest</t>
    </r>
  </si>
  <si>
    <r>
      <rPr>
        <b val="false"/>
        <i val="false"/>
        <sz val="10"/>
        <rFont val="Roboto Light"/>
      </rPr>
      <t>bridge</t>
    </r>
  </si>
  <si>
    <r>
      <rPr>
        <b val="false"/>
        <i val="false"/>
        <sz val="10"/>
        <rFont val="Roboto Light"/>
      </rPr>
      <t>river</t>
    </r>
  </si>
  <si>
    <r>
      <rPr>
        <b val="false"/>
        <i val="false"/>
        <sz val="10"/>
        <rFont val="Roboto Light"/>
      </rPr>
      <t>roundabout</t>
    </r>
  </si>
  <si>
    <r>
      <rPr>
        <b val="false"/>
        <i val="false"/>
        <sz val="10"/>
        <rFont val="Roboto Light"/>
      </rPr>
      <t>road</t>
    </r>
  </si>
  <si>
    <r>
      <rPr>
        <b val="false"/>
        <i val="false"/>
        <sz val="10"/>
        <rFont val="Roboto Light"/>
      </rPr>
      <t>street</t>
    </r>
  </si>
  <si>
    <r>
      <rPr>
        <b val="false"/>
        <i val="false"/>
        <sz val="10"/>
        <rFont val="Roboto Light"/>
      </rPr>
      <t>on</t>
    </r>
  </si>
  <si>
    <r>
      <rPr>
        <b val="false"/>
        <i val="false"/>
        <sz val="10"/>
        <rFont val="Roboto Light"/>
      </rPr>
      <t>village</t>
    </r>
  </si>
  <si>
    <r>
      <rPr>
        <b val="false"/>
        <i val="false"/>
        <sz val="10"/>
        <rFont val="Roboto Light"/>
      </rPr>
      <t>city</t>
    </r>
  </si>
  <si>
    <r>
      <rPr>
        <b val="false"/>
        <i val="false"/>
        <sz val="10"/>
        <rFont val="Roboto Light"/>
      </rPr>
      <t>hungry</t>
    </r>
  </si>
  <si>
    <r>
      <rPr>
        <b val="false"/>
        <i val="false"/>
        <sz val="10"/>
        <rFont val="Roboto Light"/>
      </rPr>
      <t xml:space="preserve">in love</t>
    </r>
  </si>
  <si>
    <r>
      <rPr>
        <b val="false"/>
        <i val="false"/>
        <sz val="10"/>
        <rFont val="Roboto Light"/>
      </rPr>
      <t>thirsty</t>
    </r>
  </si>
  <si>
    <r>
      <rPr>
        <b val="false"/>
        <i val="false"/>
        <sz val="10"/>
        <rFont val="Roboto Light"/>
      </rPr>
      <t>fine</t>
    </r>
  </si>
  <si>
    <r>
      <rPr>
        <b val="false"/>
        <i val="false"/>
        <sz val="10"/>
        <rFont val="Roboto Light"/>
      </rPr>
      <t>confused</t>
    </r>
  </si>
  <si>
    <r>
      <rPr>
        <b val="false"/>
        <i val="false"/>
        <sz val="10"/>
        <rFont val="Roboto Light"/>
      </rPr>
      <t>brave</t>
    </r>
  </si>
  <si>
    <r>
      <rPr>
        <b val="false"/>
        <i val="false"/>
        <sz val="10"/>
        <rFont val="Roboto Light"/>
      </rPr>
      <t>angry</t>
    </r>
  </si>
  <si>
    <r>
      <rPr>
        <b val="false"/>
        <i val="false"/>
        <sz val="10"/>
        <rFont val="Roboto Light"/>
      </rPr>
      <t>sleepy</t>
    </r>
  </si>
  <si>
    <r>
      <rPr>
        <b val="false"/>
        <i val="false"/>
        <sz val="10"/>
        <rFont val="Roboto Light"/>
      </rPr>
      <t>tired</t>
    </r>
  </si>
  <si>
    <r>
      <rPr>
        <b val="false"/>
        <i val="false"/>
        <sz val="10"/>
        <rFont val="Roboto Light"/>
      </rPr>
      <t>happy</t>
    </r>
  </si>
  <si>
    <r>
      <rPr>
        <b val="false"/>
        <i val="false"/>
        <sz val="10"/>
        <rFont val="Roboto Light"/>
      </rPr>
      <t>sick</t>
    </r>
  </si>
  <si>
    <r>
      <rPr>
        <b val="false"/>
        <i val="false"/>
        <sz val="10"/>
        <rFont val="Roboto Light"/>
      </rPr>
      <t>so-so</t>
    </r>
  </si>
  <si>
    <r>
      <rPr>
        <b val="false"/>
        <i val="false"/>
        <sz val="10"/>
        <rFont val="Roboto Light"/>
      </rPr>
      <t>sad</t>
    </r>
  </si>
  <si>
    <r>
      <rPr>
        <b val="false"/>
        <i val="false"/>
        <sz val="10"/>
        <rFont val="Roboto Light"/>
      </rPr>
      <t>apricot</t>
    </r>
  </si>
  <si>
    <r>
      <rPr>
        <b val="false"/>
        <i val="false"/>
        <sz val="10"/>
        <rFont val="Roboto Light"/>
      </rPr>
      <t>pineapple</t>
    </r>
  </si>
  <si>
    <r>
      <rPr>
        <b val="false"/>
        <i val="false"/>
        <sz val="10"/>
        <rFont val="Roboto Light"/>
      </rPr>
      <t>avocado</t>
    </r>
  </si>
  <si>
    <r>
      <rPr>
        <b val="false"/>
        <i val="false"/>
        <sz val="10"/>
        <rFont val="Roboto Light"/>
      </rPr>
      <t>banana</t>
    </r>
  </si>
  <si>
    <r>
      <rPr>
        <b val="false"/>
        <i val="false"/>
        <sz val="10"/>
        <rFont val="Roboto Light"/>
      </rPr>
      <t>beetroot</t>
    </r>
  </si>
  <si>
    <r>
      <rPr>
        <b val="false"/>
        <i val="false"/>
        <sz val="10"/>
        <rFont val="Roboto Light"/>
      </rPr>
      <t xml:space="preserve">grated beetroot</t>
    </r>
  </si>
  <si>
    <r>
      <rPr>
        <b val="false"/>
        <i val="false"/>
        <sz val="10"/>
        <rFont val="Roboto Light"/>
      </rPr>
      <t>biscuit</t>
    </r>
  </si>
  <si>
    <r>
      <rPr>
        <b val="false"/>
        <i val="false"/>
        <sz val="10"/>
        <rFont val="Roboto Light"/>
      </rPr>
      <t>wheat</t>
    </r>
  </si>
  <si>
    <r>
      <rPr>
        <b val="false"/>
        <i val="false"/>
        <sz val="10"/>
        <rFont val="Roboto Light"/>
      </rPr>
      <t>beef</t>
    </r>
  </si>
  <si>
    <r>
      <rPr>
        <b val="false"/>
        <i val="false"/>
        <sz val="10"/>
        <rFont val="Roboto Light"/>
      </rPr>
      <t>bonus</t>
    </r>
  </si>
  <si>
    <r>
      <rPr>
        <b val="false"/>
        <i val="false"/>
        <sz val="10"/>
        <rFont val="Roboto Light"/>
      </rPr>
      <t xml:space="preserve">beef meatballs</t>
    </r>
  </si>
  <si>
    <r>
      <rPr>
        <b val="false"/>
        <i val="false"/>
        <sz val="10"/>
        <rFont val="Roboto Light"/>
      </rPr>
      <t>broccoli</t>
    </r>
  </si>
  <si>
    <r>
      <rPr>
        <b val="false"/>
        <i val="false"/>
        <sz val="10"/>
        <rFont val="Roboto Light"/>
      </rPr>
      <t>carrots</t>
    </r>
  </si>
  <si>
    <r>
      <rPr>
        <b val="false"/>
        <i val="false"/>
        <sz val="10"/>
        <rFont val="Roboto Light"/>
      </rPr>
      <t xml:space="preserve">grated carrots</t>
    </r>
  </si>
  <si>
    <r>
      <rPr>
        <b val="false"/>
        <i val="false"/>
        <sz val="10"/>
        <rFont val="Roboto Light"/>
      </rPr>
      <t>cherry</t>
    </r>
  </si>
  <si>
    <r>
      <rPr>
        <b val="false"/>
        <i val="false"/>
        <sz val="10"/>
        <rFont val="Roboto Light"/>
      </rPr>
      <t>mushroom</t>
    </r>
  </si>
  <si>
    <r>
      <rPr>
        <b val="false"/>
        <i val="false"/>
        <sz val="10"/>
        <rFont val="Roboto Light"/>
      </rPr>
      <t>delicatessen</t>
    </r>
  </si>
  <si>
    <r>
      <rPr>
        <b val="false"/>
        <i val="false"/>
        <sz val="10"/>
        <rFont val="Roboto Light"/>
      </rPr>
      <t>chestnut</t>
    </r>
  </si>
  <si>
    <r>
      <rPr>
        <b val="false"/>
        <i val="false"/>
        <sz val="10"/>
        <rFont val="Roboto Light"/>
      </rPr>
      <t>crips</t>
    </r>
  </si>
  <si>
    <r>
      <rPr>
        <b val="false"/>
        <i val="false"/>
        <sz val="10"/>
        <rFont val="Roboto Light"/>
      </rPr>
      <t>chocolate</t>
    </r>
  </si>
  <si>
    <r>
      <rPr>
        <b val="false"/>
        <i val="false"/>
        <sz val="10"/>
        <rFont val="Roboto Light"/>
      </rPr>
      <t>cabbage</t>
    </r>
  </si>
  <si>
    <r>
      <rPr>
        <b val="false"/>
        <i val="false"/>
        <sz val="10"/>
        <rFont val="Roboto Light"/>
      </rPr>
      <t xml:space="preserve">red cabbage</t>
    </r>
  </si>
  <si>
    <r>
      <rPr>
        <b val="false"/>
        <i val="false"/>
        <sz val="10"/>
        <rFont val="Roboto Light"/>
      </rPr>
      <t>cauliflower</t>
    </r>
  </si>
  <si>
    <r>
      <rPr>
        <b val="false"/>
        <i val="false"/>
        <sz val="10"/>
        <rFont val="Roboto Light"/>
      </rPr>
      <t xml:space="preserve">brussel sprouts</t>
    </r>
  </si>
  <si>
    <r>
      <rPr>
        <b val="false"/>
        <i val="false"/>
        <sz val="10"/>
        <rFont val="Roboto Light"/>
      </rPr>
      <t>lemon</t>
    </r>
  </si>
  <si>
    <r>
      <rPr>
        <b val="false"/>
        <i val="false"/>
        <sz val="10"/>
        <rFont val="Roboto Light"/>
      </rPr>
      <t xml:space="preserve">fruit puree</t>
    </r>
  </si>
  <si>
    <r>
      <rPr>
        <b val="false"/>
        <i val="false"/>
        <sz val="10"/>
        <rFont val="Roboto Light"/>
      </rPr>
      <t>cucumber</t>
    </r>
  </si>
  <si>
    <r>
      <rPr>
        <b val="false"/>
        <i val="false"/>
        <sz val="10"/>
        <rFont val="Roboto Light"/>
      </rPr>
      <t>zucchini</t>
    </r>
  </si>
  <si>
    <r>
      <rPr>
        <b val="false"/>
        <i val="false"/>
        <sz val="10"/>
        <rFont val="Roboto Light"/>
      </rPr>
      <t>couscous</t>
    </r>
  </si>
  <si>
    <r>
      <rPr>
        <b val="false"/>
        <i val="false"/>
        <sz val="10"/>
        <rFont val="Roboto Light"/>
      </rPr>
      <t xml:space="preserve">chicken couscous</t>
    </r>
  </si>
  <si>
    <r>
      <rPr>
        <b val="false"/>
        <i val="false"/>
        <sz val="10"/>
        <rFont val="Roboto Light"/>
      </rPr>
      <t xml:space="preserve">royal couscous</t>
    </r>
  </si>
  <si>
    <r>
      <rPr>
        <b val="false"/>
        <i val="false"/>
        <sz val="10"/>
        <rFont val="Roboto Light"/>
      </rPr>
      <t>cream</t>
    </r>
  </si>
  <si>
    <r>
      <rPr>
        <b val="false"/>
        <i val="false"/>
        <sz val="10"/>
        <rFont val="Roboto Light"/>
      </rPr>
      <t xml:space="preserve">chestnut cream</t>
    </r>
  </si>
  <si>
    <r>
      <rPr>
        <b val="false"/>
        <i val="false"/>
        <sz val="10"/>
        <rFont val="Roboto Light"/>
      </rPr>
      <t>crozets</t>
    </r>
  </si>
  <si>
    <r>
      <rPr>
        <b val="false"/>
        <i val="false"/>
        <sz val="10"/>
        <rFont val="Roboto Light"/>
      </rPr>
      <t>donut</t>
    </r>
  </si>
  <si>
    <r>
      <rPr>
        <b val="false"/>
        <i val="false"/>
        <sz val="10"/>
        <rFont val="Roboto Light"/>
      </rPr>
      <t>chicory</t>
    </r>
  </si>
  <si>
    <r>
      <rPr>
        <b val="false"/>
        <i val="false"/>
        <sz val="10"/>
        <rFont val="Roboto Light"/>
      </rPr>
      <t>spinashes</t>
    </r>
  </si>
  <si>
    <r>
      <rPr>
        <b val="false"/>
        <i val="false"/>
        <sz val="10"/>
        <rFont val="Roboto Light"/>
      </rPr>
      <t>fig</t>
    </r>
  </si>
  <si>
    <r>
      <rPr>
        <b val="false"/>
        <i val="false"/>
        <sz val="10"/>
        <rFont val="Roboto Light"/>
      </rPr>
      <t>custard</t>
    </r>
  </si>
  <si>
    <r>
      <rPr>
        <b val="false"/>
        <i val="false"/>
        <sz val="10"/>
        <rFont val="Roboto Light"/>
      </rPr>
      <t>strawberry</t>
    </r>
  </si>
  <si>
    <r>
      <rPr>
        <b val="false"/>
        <i val="false"/>
        <sz val="10"/>
        <rFont val="Roboto Light"/>
      </rPr>
      <t>raspberry</t>
    </r>
  </si>
  <si>
    <r>
      <rPr>
        <b val="false"/>
        <i val="false"/>
        <sz val="10"/>
        <rFont val="Roboto Light"/>
      </rPr>
      <t>cheese</t>
    </r>
  </si>
  <si>
    <r>
      <rPr>
        <b val="false"/>
        <i val="false"/>
        <sz val="10"/>
        <rFont val="Roboto Light"/>
      </rPr>
      <t xml:space="preserve">grated cheese</t>
    </r>
  </si>
  <si>
    <r>
      <rPr>
        <b val="false"/>
        <i val="false"/>
        <sz val="10"/>
        <rFont val="Roboto Light"/>
      </rPr>
      <t>fruits</t>
    </r>
  </si>
  <si>
    <r>
      <rPr>
        <b val="false"/>
        <i val="false"/>
        <sz val="10"/>
        <rFont val="Roboto Light"/>
      </rPr>
      <t>cake</t>
    </r>
  </si>
  <si>
    <r>
      <rPr>
        <b val="false"/>
        <i val="false"/>
        <sz val="10"/>
        <rFont val="Roboto Light"/>
      </rPr>
      <t xml:space="preserve">chocolate cake</t>
    </r>
  </si>
  <si>
    <r>
      <rPr>
        <b val="false"/>
        <i val="false"/>
        <sz val="10"/>
        <rFont val="Roboto Light"/>
      </rPr>
      <t xml:space="preserve">apple cake</t>
    </r>
  </si>
  <si>
    <r>
      <rPr>
        <b val="false"/>
        <i val="false"/>
        <sz val="10"/>
        <rFont val="Roboto Light"/>
      </rPr>
      <t>whitebeans</t>
    </r>
  </si>
  <si>
    <r>
      <rPr>
        <b val="false"/>
        <i val="false"/>
        <sz val="10"/>
        <rFont val="Roboto Light"/>
      </rPr>
      <t xml:space="preserve">red beans</t>
    </r>
  </si>
  <si>
    <r>
      <rPr>
        <b val="false"/>
        <i val="false"/>
        <sz val="10"/>
        <rFont val="Roboto Light"/>
      </rPr>
      <t xml:space="preserve">green beans</t>
    </r>
  </si>
  <si>
    <r>
      <rPr>
        <b val="false"/>
        <i val="false"/>
        <sz val="10"/>
        <rFont val="Roboto Light"/>
      </rPr>
      <t xml:space="preserve">fruit juice</t>
    </r>
  </si>
  <si>
    <r>
      <rPr>
        <b val="false"/>
        <i val="false"/>
        <sz val="10"/>
        <rFont val="Roboto Light"/>
      </rPr>
      <t>kiwi</t>
    </r>
  </si>
  <si>
    <r>
      <rPr>
        <b val="false"/>
        <i val="false"/>
        <sz val="10"/>
        <rFont val="Roboto Light"/>
      </rPr>
      <t>lasagna</t>
    </r>
  </si>
  <si>
    <r>
      <rPr>
        <b val="false"/>
        <i val="false"/>
        <sz val="10"/>
        <rFont val="Roboto Light"/>
      </rPr>
      <t>vegetables</t>
    </r>
  </si>
  <si>
    <r>
      <rPr>
        <b val="false"/>
        <i val="false"/>
        <sz val="10"/>
        <rFont val="Roboto Light"/>
      </rPr>
      <t>lentils</t>
    </r>
  </si>
  <si>
    <r>
      <rPr>
        <b val="false"/>
        <i val="false"/>
        <sz val="10"/>
        <rFont val="Roboto Light"/>
      </rPr>
      <t>lytchee</t>
    </r>
  </si>
  <si>
    <r>
      <rPr>
        <b val="false"/>
        <i val="false"/>
        <sz val="10"/>
        <rFont val="Roboto Light"/>
      </rPr>
      <t>corn</t>
    </r>
  </si>
  <si>
    <r>
      <rPr>
        <b val="false"/>
        <i val="false"/>
        <sz val="10"/>
        <rFont val="Roboto Light"/>
      </rPr>
      <t>tangerine</t>
    </r>
  </si>
  <si>
    <r>
      <rPr>
        <b val="false"/>
        <i val="false"/>
        <sz val="10"/>
        <rFont val="Roboto Light"/>
      </rPr>
      <t>melon</t>
    </r>
  </si>
  <si>
    <r>
      <rPr>
        <b val="false"/>
        <i val="false"/>
        <sz val="10"/>
        <rFont val="Roboto Light"/>
      </rPr>
      <t>honey</t>
    </r>
  </si>
  <si>
    <r>
      <rPr>
        <b val="false"/>
        <i val="false"/>
        <sz val="10"/>
        <rFont val="Roboto Light"/>
      </rPr>
      <t>mussel</t>
    </r>
  </si>
  <si>
    <r>
      <rPr>
        <b val="false"/>
        <i val="false"/>
        <sz val="10"/>
        <rFont val="Roboto Light"/>
      </rPr>
      <t xml:space="preserve">chocolate mousse</t>
    </r>
  </si>
  <si>
    <r>
      <rPr>
        <b val="false"/>
        <i val="false"/>
        <sz val="10"/>
        <rFont val="Roboto Light"/>
      </rPr>
      <t>blackberry</t>
    </r>
  </si>
  <si>
    <r>
      <rPr>
        <b val="false"/>
        <i val="false"/>
        <sz val="10"/>
        <rFont val="Roboto Light"/>
      </rPr>
      <t>blueberry</t>
    </r>
  </si>
  <si>
    <r>
      <rPr>
        <b val="false"/>
        <i val="false"/>
        <sz val="10"/>
        <rFont val="Roboto Light"/>
      </rPr>
      <t>turnips</t>
    </r>
  </si>
  <si>
    <r>
      <rPr>
        <b val="false"/>
        <i val="false"/>
        <sz val="10"/>
        <rFont val="Roboto Light"/>
      </rPr>
      <t>hazelnut</t>
    </r>
  </si>
  <si>
    <r>
      <rPr>
        <b val="false"/>
        <i val="false"/>
        <sz val="10"/>
        <rFont val="Roboto Light"/>
      </rPr>
      <t>walnut</t>
    </r>
  </si>
  <si>
    <r>
      <rPr>
        <b val="false"/>
        <i val="false"/>
        <sz val="10"/>
        <rFont val="Roboto Light"/>
      </rPr>
      <t>coconut</t>
    </r>
  </si>
  <si>
    <r>
      <rPr>
        <b val="false"/>
        <i val="false"/>
        <sz val="10"/>
        <rFont val="Roboto Light"/>
      </rPr>
      <t xml:space="preserve">chinese noddles</t>
    </r>
  </si>
  <si>
    <r>
      <rPr>
        <b val="false"/>
        <i val="false"/>
        <sz val="10"/>
        <rFont val="Roboto Light"/>
      </rPr>
      <t>egg</t>
    </r>
  </si>
  <si>
    <r>
      <rPr>
        <b val="false"/>
        <i val="false"/>
        <sz val="10"/>
        <rFont val="Roboto Light"/>
      </rPr>
      <t>onions</t>
    </r>
  </si>
  <si>
    <r>
      <rPr>
        <b val="false"/>
        <i val="false"/>
        <sz val="10"/>
        <rFont val="Roboto Light"/>
      </rPr>
      <t>bread</t>
    </r>
  </si>
  <si>
    <r>
      <rPr>
        <b val="false"/>
        <i val="false"/>
        <sz val="10"/>
        <rFont val="Roboto Light"/>
      </rPr>
      <t>grapefruit</t>
    </r>
  </si>
  <si>
    <r>
      <rPr>
        <b val="false"/>
        <i val="false"/>
        <sz val="10"/>
        <rFont val="Roboto Light"/>
      </rPr>
      <t>pancake</t>
    </r>
  </si>
  <si>
    <r>
      <rPr>
        <b val="false"/>
        <i val="false"/>
        <sz val="10"/>
        <rFont val="Roboto Light"/>
      </rPr>
      <t>watermelon</t>
    </r>
  </si>
  <si>
    <r>
      <rPr>
        <b val="false"/>
        <i val="false"/>
        <sz val="11"/>
        <rFont val="Roboto Light"/>
      </rPr>
      <t>pasta</t>
    </r>
  </si>
  <si>
    <r>
      <rPr>
        <b val="false"/>
        <i val="false"/>
        <sz val="10"/>
        <rFont val="Roboto Light"/>
      </rPr>
      <t>peach</t>
    </r>
  </si>
  <si>
    <r>
      <rPr>
        <b val="false"/>
        <i val="false"/>
        <sz val="10"/>
        <rFont val="Roboto Light"/>
      </rPr>
      <t>peas</t>
    </r>
  </si>
  <si>
    <r>
      <rPr>
        <b val="false"/>
        <i val="false"/>
        <sz val="10"/>
        <rFont val="Roboto Light"/>
      </rPr>
      <t xml:space="preserve">hot pepper</t>
    </r>
  </si>
  <si>
    <r>
      <rPr>
        <b val="false"/>
        <i val="false"/>
        <sz val="10"/>
        <rFont val="Roboto Light"/>
      </rPr>
      <t>pizza</t>
    </r>
  </si>
  <si>
    <r>
      <rPr>
        <b val="false"/>
        <i val="false"/>
        <sz val="10"/>
        <rFont val="Roboto Light"/>
      </rPr>
      <t>pear</t>
    </r>
  </si>
  <si>
    <r>
      <rPr>
        <b val="false"/>
        <i val="false"/>
        <sz val="10"/>
        <rFont val="Roboto Light"/>
      </rPr>
      <t>chickpeas</t>
    </r>
  </si>
  <si>
    <r>
      <rPr>
        <b val="false"/>
        <i val="false"/>
        <sz val="10"/>
        <rFont val="Roboto Light"/>
      </rPr>
      <t>pepper</t>
    </r>
  </si>
  <si>
    <r>
      <rPr>
        <b val="false"/>
        <i val="false"/>
        <sz val="10"/>
        <rFont val="Roboto Light"/>
      </rPr>
      <t>apple</t>
    </r>
  </si>
  <si>
    <r>
      <rPr>
        <b val="false"/>
        <i val="false"/>
        <sz val="10"/>
        <rFont val="Roboto Light"/>
      </rPr>
      <t>potatoes</t>
    </r>
  </si>
  <si>
    <r>
      <rPr>
        <b val="false"/>
        <i val="false"/>
        <sz val="10"/>
        <rFont val="Roboto Light"/>
      </rPr>
      <t>pumpkin</t>
    </r>
  </si>
  <si>
    <r>
      <rPr>
        <b val="false"/>
        <i val="false"/>
        <sz val="10"/>
        <rFont val="Roboto Light"/>
      </rPr>
      <t>plum</t>
    </r>
  </si>
  <si>
    <r>
      <rPr>
        <b val="false"/>
        <i val="false"/>
        <sz val="10"/>
        <rFont val="Roboto Light"/>
      </rPr>
      <t xml:space="preserve">mashed potatoes</t>
    </r>
  </si>
  <si>
    <r>
      <rPr>
        <b val="false"/>
        <i val="false"/>
        <sz val="10"/>
        <rFont val="Roboto Light"/>
      </rPr>
      <t>radish</t>
    </r>
  </si>
  <si>
    <r>
      <rPr>
        <b val="false"/>
        <i val="false"/>
        <sz val="10"/>
        <rFont val="Roboto Light"/>
      </rPr>
      <t>grape</t>
    </r>
  </si>
  <si>
    <r>
      <rPr>
        <b val="false"/>
        <i val="false"/>
        <sz val="10"/>
        <rFont val="Roboto Light"/>
      </rPr>
      <t>ratatouille</t>
    </r>
  </si>
  <si>
    <r>
      <rPr>
        <b val="false"/>
        <i val="false"/>
        <sz val="10"/>
        <rFont val="Roboto Light"/>
      </rPr>
      <t>ravioli</t>
    </r>
  </si>
  <si>
    <r>
      <rPr>
        <b val="false"/>
        <i val="false"/>
        <sz val="10"/>
        <rFont val="Roboto Light"/>
      </rPr>
      <t>rice</t>
    </r>
  </si>
  <si>
    <r>
      <rPr>
        <b val="false"/>
        <i val="false"/>
        <sz val="10"/>
        <rFont val="Roboto Light"/>
      </rPr>
      <t>salad</t>
    </r>
  </si>
  <si>
    <r>
      <rPr>
        <b val="false"/>
        <i val="false"/>
        <sz val="10"/>
        <rFont val="Roboto Light"/>
      </rPr>
      <t>sausage</t>
    </r>
  </si>
  <si>
    <r>
      <rPr>
        <b val="false"/>
        <i val="false"/>
        <sz val="10"/>
        <rFont val="Roboto Light"/>
      </rPr>
      <t xml:space="preserve">spicy sausages</t>
    </r>
  </si>
  <si>
    <r>
      <rPr>
        <b val="false"/>
        <i val="false"/>
        <sz val="10"/>
        <rFont val="Roboto Light"/>
      </rPr>
      <t>semolina</t>
    </r>
  </si>
  <si>
    <r>
      <rPr>
        <b val="false"/>
        <i val="false"/>
        <sz val="10"/>
        <rFont val="Roboto Light"/>
      </rPr>
      <t>soup</t>
    </r>
  </si>
  <si>
    <r>
      <rPr>
        <b val="false"/>
        <i val="false"/>
        <sz val="10"/>
        <rFont val="Roboto Light"/>
      </rPr>
      <t>spaghetti</t>
    </r>
  </si>
  <si>
    <r>
      <rPr>
        <b val="false"/>
        <i val="false"/>
        <sz val="10"/>
        <rFont val="Roboto Light"/>
      </rPr>
      <t>tabbouleh</t>
    </r>
  </si>
  <si>
    <r>
      <rPr>
        <b val="false"/>
        <i val="false"/>
        <sz val="10"/>
        <rFont val="Roboto Light"/>
      </rPr>
      <t>pie</t>
    </r>
  </si>
  <si>
    <r>
      <rPr>
        <b val="false"/>
        <i val="false"/>
        <sz val="10"/>
        <rFont val="Roboto Light"/>
      </rPr>
      <t>tart</t>
    </r>
  </si>
  <si>
    <r>
      <rPr>
        <b val="false"/>
        <i val="false"/>
        <sz val="10"/>
        <rFont val="Roboto Light"/>
      </rPr>
      <t>tomatoes</t>
    </r>
  </si>
  <si>
    <r>
      <rPr>
        <b val="false"/>
        <i val="false"/>
        <sz val="10"/>
        <rFont val="Roboto Light"/>
      </rPr>
      <t>vanilla</t>
    </r>
  </si>
  <si>
    <r>
      <rPr>
        <b val="false"/>
        <i val="false"/>
        <sz val="10"/>
        <rFont val="Roboto Light"/>
      </rPr>
      <t>meat</t>
    </r>
  </si>
  <si>
    <r>
      <rPr>
        <b val="false"/>
        <i val="false"/>
        <sz val="10"/>
        <rFont val="Roboto Light"/>
      </rPr>
      <t>yogurt</t>
    </r>
  </si>
  <si>
    <r>
      <rPr>
        <b val="false"/>
        <i val="false"/>
        <sz val="10"/>
        <rFont val="Roboto Light"/>
      </rPr>
      <t xml:space="preserve">good bye</t>
    </r>
  </si>
  <si>
    <r>
      <rPr>
        <b val="false"/>
        <i val="false"/>
        <sz val="10"/>
        <rFont val="Roboto Light"/>
      </rPr>
      <t xml:space="preserve">good morning</t>
    </r>
  </si>
  <si>
    <r>
      <rPr>
        <b val="false"/>
        <i val="false"/>
        <sz val="10"/>
        <rFont val="Roboto Light"/>
      </rPr>
      <t xml:space="preserve">good afternoon</t>
    </r>
  </si>
  <si>
    <r>
      <rPr>
        <b val="false"/>
        <i val="false"/>
        <sz val="10"/>
        <rFont val="Roboto Light"/>
      </rPr>
      <t xml:space="preserve">good night</t>
    </r>
  </si>
  <si>
    <r>
      <rPr>
        <b val="false"/>
        <i val="false"/>
        <sz val="10"/>
        <rFont val="Roboto Light"/>
      </rPr>
      <t xml:space="preserve">good evening</t>
    </r>
  </si>
  <si>
    <r>
      <rPr>
        <b val="false"/>
        <i val="false"/>
        <sz val="10"/>
        <rFont val="Roboto Light"/>
      </rPr>
      <t>doctor</t>
    </r>
  </si>
  <si>
    <r>
      <rPr>
        <b val="false"/>
        <i val="false"/>
        <sz val="10"/>
        <rFont val="Roboto Light"/>
      </rPr>
      <t>fever</t>
    </r>
  </si>
  <si>
    <r>
      <rPr>
        <b val="false"/>
        <i val="false"/>
        <sz val="10"/>
        <rFont val="Roboto Light"/>
      </rPr>
      <t xml:space="preserve">broken bone</t>
    </r>
  </si>
  <si>
    <r>
      <rPr>
        <b val="false"/>
        <i val="false"/>
        <sz val="10"/>
        <rFont val="Roboto Light"/>
      </rPr>
      <t xml:space="preserve">sore throat</t>
    </r>
  </si>
  <si>
    <r>
      <rPr>
        <b val="false"/>
        <i val="false"/>
        <sz val="10"/>
        <rFont val="Roboto Light"/>
      </rPr>
      <t>headache</t>
    </r>
  </si>
  <si>
    <r>
      <rPr>
        <b val="false"/>
        <i val="false"/>
        <sz val="10"/>
        <rFont val="Roboto Light"/>
      </rPr>
      <t>infection</t>
    </r>
  </si>
  <si>
    <r>
      <rPr>
        <b val="false"/>
        <i val="false"/>
        <sz val="10"/>
        <rFont val="Roboto Light"/>
      </rPr>
      <t>medecine</t>
    </r>
  </si>
  <si>
    <r>
      <rPr>
        <b val="false"/>
        <i val="false"/>
        <sz val="10"/>
        <rFont val="Roboto Light"/>
      </rPr>
      <t xml:space="preserve">runny nose</t>
    </r>
  </si>
  <si>
    <r>
      <rPr>
        <b val="false"/>
        <i val="false"/>
        <sz val="10"/>
        <rFont val="Roboto Light"/>
      </rPr>
      <t>bone</t>
    </r>
  </si>
  <si>
    <r>
      <rPr>
        <b val="false"/>
        <i val="false"/>
        <sz val="10"/>
        <rFont val="Roboto Light"/>
      </rPr>
      <t>cast</t>
    </r>
  </si>
  <si>
    <r>
      <rPr>
        <b val="false"/>
        <i val="false"/>
        <sz val="10"/>
        <rFont val="Roboto Light"/>
      </rPr>
      <t>cough</t>
    </r>
  </si>
  <si>
    <r>
      <rPr>
        <b val="false"/>
        <i val="false"/>
        <sz val="10"/>
        <rFont val="Roboto Light"/>
      </rPr>
      <t>skull</t>
    </r>
  </si>
  <si>
    <r>
      <rPr>
        <b val="false"/>
        <i val="false"/>
        <sz val="10"/>
        <rFont val="Roboto Light"/>
      </rPr>
      <t>hieroglyph</t>
    </r>
  </si>
  <si>
    <r>
      <rPr>
        <b val="false"/>
        <i val="false"/>
        <sz val="10"/>
        <rFont val="Roboto Light"/>
      </rPr>
      <t>caveman</t>
    </r>
  </si>
  <si>
    <r>
      <rPr>
        <b val="false"/>
        <i val="false"/>
        <sz val="10"/>
        <rFont val="Roboto Light"/>
      </rPr>
      <t>glider</t>
    </r>
  </si>
  <si>
    <r>
      <rPr>
        <b val="false"/>
        <i val="false"/>
        <sz val="10"/>
        <rFont val="Roboto Light"/>
      </rPr>
      <t>one</t>
    </r>
  </si>
  <si>
    <r>
      <rPr>
        <b val="false"/>
        <i val="false"/>
        <sz val="10"/>
        <rFont val="Roboto Light"/>
      </rPr>
      <t>two</t>
    </r>
  </si>
  <si>
    <r>
      <rPr>
        <b val="false"/>
        <i val="false"/>
        <sz val="10"/>
        <rFont val="Roboto Light"/>
      </rPr>
      <t>three</t>
    </r>
  </si>
  <si>
    <r>
      <rPr>
        <b val="false"/>
        <i val="false"/>
        <sz val="10"/>
        <rFont val="Roboto Light"/>
      </rPr>
      <t>four</t>
    </r>
  </si>
  <si>
    <r>
      <rPr>
        <b val="false"/>
        <i val="false"/>
        <sz val="10"/>
        <rFont val="Roboto Light"/>
      </rPr>
      <t>five</t>
    </r>
  </si>
  <si>
    <r>
      <rPr>
        <b val="false"/>
        <i val="false"/>
        <sz val="11"/>
        <rFont val="Roboto Light"/>
      </rPr>
      <t xml:space="preserve">divided by</t>
    </r>
  </si>
  <si>
    <r>
      <rPr>
        <b val="false"/>
        <i val="false"/>
        <sz val="11"/>
        <rFont val="Roboto Light"/>
      </rPr>
      <t>equals</t>
    </r>
  </si>
  <si>
    <r>
      <rPr>
        <b val="false"/>
        <i val="false"/>
        <sz val="11"/>
        <rFont val="Roboto Light"/>
      </rPr>
      <t>mathematics</t>
    </r>
  </si>
  <si>
    <r>
      <rPr>
        <b val="false"/>
        <i val="false"/>
        <sz val="11"/>
        <rFont val="Roboto Light"/>
      </rPr>
      <t>minus</t>
    </r>
  </si>
  <si>
    <r>
      <rPr>
        <b val="false"/>
        <i val="false"/>
        <sz val="11"/>
        <rFont val="Roboto Light"/>
      </rPr>
      <t>plus</t>
    </r>
  </si>
  <si>
    <r>
      <rPr>
        <b val="false"/>
        <i val="false"/>
        <sz val="11"/>
        <rFont val="Roboto Light"/>
      </rPr>
      <t>times</t>
    </r>
  </si>
  <si>
    <r>
      <rPr>
        <b val="false"/>
        <i val="false"/>
        <sz val="10"/>
        <rFont val="Roboto Light"/>
      </rPr>
      <t>Container</t>
    </r>
  </si>
  <si>
    <r>
      <rPr>
        <b val="false"/>
        <i val="false"/>
        <sz val="10"/>
        <rFont val="Roboto Light"/>
      </rPr>
      <t>lock</t>
    </r>
  </si>
  <si>
    <r>
      <rPr>
        <b val="false"/>
        <i val="false"/>
        <sz val="11"/>
        <rFont val="Roboto Light"/>
      </rPr>
      <t>clap</t>
    </r>
  </si>
  <si>
    <r>
      <rPr>
        <b val="false"/>
        <i val="false"/>
        <sz val="10"/>
        <rFont val="Roboto Light"/>
      </rPr>
      <t xml:space="preserve">plastic bowl</t>
    </r>
  </si>
  <si>
    <r>
      <rPr>
        <b val="false"/>
        <i val="false"/>
        <sz val="10"/>
        <rFont val="Roboto Light"/>
      </rPr>
      <t>ladder</t>
    </r>
  </si>
  <si>
    <r>
      <rPr>
        <b val="false"/>
        <i val="false"/>
        <sz val="10"/>
        <rFont val="Roboto Light"/>
      </rPr>
      <t>legos</t>
    </r>
  </si>
  <si>
    <r>
      <rPr>
        <b val="false"/>
        <i val="false"/>
        <sz val="10"/>
        <rFont val="Roboto Light"/>
      </rPr>
      <t xml:space="preserve">magnifying glass</t>
    </r>
  </si>
  <si>
    <r>
      <rPr>
        <b val="false"/>
        <i val="false"/>
        <sz val="10"/>
        <rFont val="Roboto Light"/>
      </rPr>
      <t>tissue</t>
    </r>
  </si>
  <si>
    <r>
      <rPr>
        <b val="false"/>
        <i val="false"/>
        <sz val="10"/>
        <rFont val="Roboto Light"/>
      </rPr>
      <t>cupboard</t>
    </r>
  </si>
  <si>
    <r>
      <rPr>
        <b val="false"/>
        <i val="false"/>
        <sz val="10"/>
        <rFont val="Roboto Light"/>
      </rPr>
      <t>wheel</t>
    </r>
  </si>
  <si>
    <r>
      <rPr>
        <b val="false"/>
        <i val="false"/>
        <sz val="10"/>
        <rFont val="Roboto Light"/>
      </rPr>
      <t>drawer</t>
    </r>
  </si>
  <si>
    <r>
      <rPr>
        <b val="false"/>
        <i val="false"/>
        <sz val="11"/>
        <rFont val="Roboto Light"/>
      </rPr>
      <t>hat</t>
    </r>
  </si>
  <si>
    <r>
      <rPr>
        <b val="false"/>
        <i val="false"/>
        <sz val="10"/>
        <rFont val="Roboto Light"/>
      </rPr>
      <t>referee</t>
    </r>
  </si>
  <si>
    <r>
      <rPr>
        <b val="false"/>
        <i val="false"/>
        <sz val="10"/>
        <rFont val="Roboto Light"/>
      </rPr>
      <t>class</t>
    </r>
  </si>
  <si>
    <r>
      <rPr>
        <b val="false"/>
        <i val="false"/>
        <sz val="10"/>
        <rFont val="Roboto Light"/>
      </rPr>
      <t>customer</t>
    </r>
  </si>
  <si>
    <r>
      <rPr>
        <b val="false"/>
        <i val="false"/>
        <sz val="10"/>
        <rFont val="Roboto Light"/>
      </rPr>
      <t>cook</t>
    </r>
  </si>
  <si>
    <r>
      <rPr>
        <b val="false"/>
        <i val="false"/>
        <sz val="10"/>
        <rFont val="Roboto Light"/>
      </rPr>
      <t xml:space="preserve">private eye</t>
    </r>
  </si>
  <si>
    <r>
      <rPr>
        <b val="false"/>
        <i val="false"/>
        <sz val="10"/>
        <rFont val="Roboto Light"/>
      </rPr>
      <t>She</t>
    </r>
  </si>
  <si>
    <r>
      <rPr>
        <b val="false"/>
        <i val="false"/>
        <sz val="10"/>
        <rFont val="Roboto Light"/>
      </rPr>
      <t>they</t>
    </r>
  </si>
  <si>
    <r>
      <rPr>
        <b val="false"/>
        <i val="false"/>
        <sz val="10"/>
        <rFont val="Roboto Light"/>
      </rPr>
      <t>child</t>
    </r>
  </si>
  <si>
    <r>
      <rPr>
        <b val="false"/>
        <i val="false"/>
        <sz val="10"/>
        <rFont val="Roboto Light"/>
      </rPr>
      <t>cavewoman</t>
    </r>
  </si>
  <si>
    <r>
      <rPr>
        <b val="false"/>
        <i val="false"/>
        <sz val="10"/>
        <rFont val="Roboto Light"/>
      </rPr>
      <t>girl</t>
    </r>
  </si>
  <si>
    <r>
      <rPr>
        <b val="false"/>
        <i val="false"/>
        <sz val="11"/>
        <rFont val="Roboto Light"/>
      </rPr>
      <t>boy</t>
    </r>
  </si>
  <si>
    <r>
      <rPr>
        <b val="false"/>
        <i val="false"/>
        <sz val="10"/>
        <rFont val="Roboto Light"/>
      </rPr>
      <t>he</t>
    </r>
  </si>
  <si>
    <r>
      <rPr>
        <b val="false"/>
        <i val="false"/>
        <sz val="10"/>
        <rFont val="Roboto Light"/>
      </rPr>
      <t>Jack</t>
    </r>
  </si>
  <si>
    <r>
      <rPr>
        <b val="false"/>
        <i val="false"/>
        <sz val="10"/>
        <rFont val="Roboto Light"/>
      </rPr>
      <t>I</t>
    </r>
  </si>
  <si>
    <r>
      <rPr>
        <b val="false"/>
        <i val="false"/>
        <sz val="10"/>
        <rFont val="Roboto Light"/>
      </rPr>
      <t>magician</t>
    </r>
  </si>
  <si>
    <r>
      <rPr>
        <b val="false"/>
        <i val="false"/>
        <sz val="11"/>
        <rFont val="Roboto Light"/>
      </rPr>
      <t>teacher</t>
    </r>
  </si>
  <si>
    <r>
      <rPr>
        <b val="false"/>
        <i val="false"/>
        <sz val="11"/>
        <rFont val="Roboto Light"/>
      </rPr>
      <t>pupil</t>
    </r>
  </si>
  <si>
    <r>
      <rPr>
        <b val="false"/>
        <i val="false"/>
        <sz val="10"/>
        <rFont val="Roboto Light"/>
      </rPr>
      <t>we</t>
    </r>
  </si>
  <si>
    <r>
      <rPr>
        <b val="false"/>
        <i val="false"/>
        <sz val="10"/>
        <rFont val="Roboto Light"/>
      </rPr>
      <t>parents</t>
    </r>
  </si>
  <si>
    <r>
      <rPr>
        <b val="false"/>
        <i val="false"/>
        <sz val="10"/>
        <rFont val="Roboto Light"/>
      </rPr>
      <t>Santa</t>
    </r>
  </si>
  <si>
    <r>
      <rPr>
        <b val="false"/>
        <i val="false"/>
        <sz val="10"/>
        <rFont val="Roboto Light"/>
      </rPr>
      <t>waiter</t>
    </r>
  </si>
  <si>
    <r>
      <rPr>
        <b val="false"/>
        <i val="false"/>
        <sz val="10"/>
        <rFont val="Roboto Light"/>
      </rPr>
      <t>waitress</t>
    </r>
  </si>
  <si>
    <r>
      <rPr>
        <b val="false"/>
        <i val="false"/>
        <sz val="10"/>
        <rFont val="Roboto Light"/>
      </rPr>
      <t>you_</t>
    </r>
  </si>
  <si>
    <r>
      <rPr>
        <b val="false"/>
        <i val="false"/>
        <sz val="10"/>
        <rFont val="Roboto Light"/>
      </rPr>
      <t>you</t>
    </r>
  </si>
  <si>
    <r>
      <rPr>
        <b val="false"/>
        <i val="false"/>
        <sz val="10"/>
        <rFont val="Roboto Light"/>
      </rPr>
      <t>absent</t>
    </r>
  </si>
  <si>
    <r>
      <rPr>
        <b val="false"/>
        <i val="false"/>
        <sz val="10"/>
        <rFont val="Roboto Light"/>
      </rPr>
      <t xml:space="preserve">glue stick</t>
    </r>
  </si>
  <si>
    <r>
      <rPr>
        <b val="false"/>
        <i val="false"/>
        <sz val="10"/>
        <rFont val="Roboto Light"/>
      </rPr>
      <t>notebook</t>
    </r>
  </si>
  <si>
    <r>
      <rPr>
        <b val="false"/>
        <i val="false"/>
        <sz val="10"/>
        <rFont val="Roboto Light"/>
      </rPr>
      <t>calendar</t>
    </r>
  </si>
  <si>
    <r>
      <rPr>
        <b val="false"/>
        <i val="false"/>
        <sz val="10"/>
        <rFont val="Roboto Light"/>
      </rPr>
      <t>schoolbag</t>
    </r>
  </si>
  <si>
    <r>
      <rPr>
        <b val="false"/>
        <i val="false"/>
        <sz val="10"/>
        <rFont val="Roboto Light"/>
      </rPr>
      <t>timer</t>
    </r>
  </si>
  <si>
    <r>
      <rPr>
        <b val="false"/>
        <i val="false"/>
        <sz val="10"/>
        <rFont val="Roboto Light"/>
      </rPr>
      <t xml:space="preserve">ring binder</t>
    </r>
  </si>
  <si>
    <r>
      <rPr>
        <b val="false"/>
        <i val="false"/>
        <sz val="10"/>
        <rFont val="Roboto Light"/>
      </rPr>
      <t>rubber</t>
    </r>
  </si>
  <si>
    <r>
      <rPr>
        <b val="false"/>
        <i val="false"/>
        <sz val="10"/>
        <rFont val="Roboto Light"/>
      </rPr>
      <t>monday</t>
    </r>
  </si>
  <si>
    <r>
      <rPr>
        <b val="false"/>
        <i val="false"/>
        <sz val="10"/>
        <rFont val="Roboto Light"/>
      </rPr>
      <t>maths</t>
    </r>
  </si>
  <si>
    <r>
      <rPr>
        <b val="false"/>
        <i val="false"/>
        <sz val="10"/>
        <rFont val="Roboto Light"/>
      </rPr>
      <t>fold</t>
    </r>
  </si>
  <si>
    <r>
      <rPr>
        <b val="false"/>
        <i val="false"/>
        <sz val="10"/>
        <rFont val="Roboto Light"/>
      </rPr>
      <t>Swimsuit</t>
    </r>
  </si>
  <si>
    <r>
      <rPr>
        <b val="false"/>
        <i val="false"/>
        <sz val="10"/>
        <rFont val="Roboto Light"/>
      </rPr>
      <t>sports</t>
    </r>
  </si>
  <si>
    <r>
      <rPr>
        <b val="false"/>
        <i val="false"/>
        <sz val="10"/>
        <rFont val="Roboto Light"/>
      </rPr>
      <t xml:space="preserve">to love</t>
    </r>
  </si>
  <si>
    <r>
      <rPr>
        <b val="false"/>
        <i val="false"/>
        <sz val="10"/>
        <rFont val="Roboto Light"/>
      </rPr>
      <t xml:space="preserve">to hate</t>
    </r>
  </si>
  <si>
    <r>
      <rPr>
        <b val="false"/>
        <i val="false"/>
        <sz val="10"/>
        <rFont val="Roboto Light"/>
      </rPr>
      <t xml:space="preserve">to have no opinion</t>
    </r>
  </si>
  <si>
    <r>
      <rPr>
        <b val="false"/>
        <i val="false"/>
        <sz val="10"/>
        <rFont val="Roboto Light"/>
      </rPr>
      <t>to</t>
    </r>
  </si>
  <si>
    <r>
      <rPr>
        <b val="false"/>
        <i val="false"/>
        <sz val="10"/>
        <rFont val="Roboto Light"/>
      </rPr>
      <t>then</t>
    </r>
  </si>
  <si>
    <r>
      <rPr>
        <b val="false"/>
        <i val="false"/>
        <sz val="10"/>
        <rFont val="Roboto Light"/>
      </rPr>
      <t>before</t>
    </r>
  </si>
  <si>
    <r>
      <rPr>
        <b val="false"/>
        <i val="false"/>
        <sz val="10"/>
        <rFont val="Roboto Light"/>
      </rPr>
      <t>with</t>
    </r>
  </si>
  <si>
    <r>
      <rPr>
        <b val="false"/>
        <i val="false"/>
        <sz val="10"/>
        <rFont val="Roboto Light"/>
      </rPr>
      <t>how_many</t>
    </r>
  </si>
  <si>
    <r>
      <rPr>
        <b val="false"/>
        <i val="false"/>
        <sz val="10"/>
        <rFont val="Roboto Light"/>
      </rPr>
      <t>how</t>
    </r>
  </si>
  <si>
    <r>
      <rPr>
        <b val="false"/>
        <i val="false"/>
        <sz val="10"/>
        <rFont val="Roboto Light"/>
      </rPr>
      <t>since</t>
    </r>
  </si>
  <si>
    <r>
      <rPr>
        <b val="false"/>
        <i val="false"/>
        <sz val="10"/>
        <rFont val="Roboto Light"/>
      </rPr>
      <t>until</t>
    </r>
  </si>
  <si>
    <r>
      <rPr>
        <b val="false"/>
        <i val="false"/>
        <sz val="10"/>
        <rFont val="Roboto Light"/>
      </rPr>
      <t>where</t>
    </r>
  </si>
  <si>
    <r>
      <rPr>
        <b val="false"/>
        <i val="false"/>
        <sz val="10"/>
        <rFont val="Roboto Light"/>
      </rPr>
      <t>tools</t>
    </r>
  </si>
  <si>
    <r>
      <rPr>
        <b val="false"/>
        <i val="false"/>
        <sz val="10"/>
        <rFont val="Roboto Light"/>
      </rPr>
      <t>when</t>
    </r>
  </si>
  <si>
    <r>
      <rPr>
        <b val="false"/>
        <i val="false"/>
        <sz val="10"/>
        <rFont val="Roboto Light"/>
      </rPr>
      <t>what</t>
    </r>
  </si>
  <si>
    <r>
      <rPr>
        <b val="false"/>
        <i val="false"/>
        <sz val="10"/>
        <rFont val="Roboto Light"/>
      </rPr>
      <t>who</t>
    </r>
  </si>
  <si>
    <r>
      <rPr>
        <b val="false"/>
        <i val="false"/>
        <sz val="10"/>
        <rFont val="Roboto Light"/>
      </rPr>
      <t>without</t>
    </r>
  </si>
  <si>
    <r>
      <rPr>
        <b val="false"/>
        <i val="false"/>
        <sz val="10"/>
        <rFont val="Roboto Light"/>
      </rPr>
      <t>next</t>
    </r>
  </si>
  <si>
    <r>
      <rPr>
        <b val="false"/>
        <i val="false"/>
        <sz val="10"/>
        <rFont val="Roboto Light"/>
      </rPr>
      <t>dawn</t>
    </r>
  </si>
  <si>
    <r>
      <rPr>
        <b val="false"/>
        <i val="false"/>
        <sz val="10"/>
        <rFont val="Roboto Light"/>
      </rPr>
      <t>showers</t>
    </r>
  </si>
  <si>
    <r>
      <rPr>
        <b val="false"/>
        <i val="false"/>
        <sz val="10"/>
        <rFont val="Roboto Light"/>
      </rPr>
      <t xml:space="preserve">snow showers</t>
    </r>
  </si>
  <si>
    <r>
      <rPr>
        <b val="false"/>
        <i val="false"/>
        <sz val="10"/>
        <rFont val="Roboto Light"/>
      </rPr>
      <t xml:space="preserve">stormy showers</t>
    </r>
  </si>
  <si>
    <r>
      <rPr>
        <b val="false"/>
        <i val="false"/>
        <sz val="10"/>
        <rFont val="Roboto Light"/>
      </rPr>
      <t>hot</t>
    </r>
  </si>
  <si>
    <r>
      <rPr>
        <b val="false"/>
        <i val="false"/>
        <sz val="10"/>
        <rFont val="Roboto Light"/>
      </rPr>
      <t>foggy</t>
    </r>
  </si>
  <si>
    <r>
      <rPr>
        <b val="false"/>
        <i val="false"/>
        <sz val="10"/>
        <rFont val="Roboto Light"/>
      </rPr>
      <t>warm</t>
    </r>
  </si>
  <si>
    <r>
      <rPr>
        <b val="false"/>
        <i val="false"/>
        <sz val="10"/>
        <rFont val="Roboto Light"/>
      </rPr>
      <t>sky</t>
    </r>
  </si>
  <si>
    <r>
      <rPr>
        <b val="false"/>
        <i val="false"/>
        <sz val="10"/>
        <rFont val="Roboto Light"/>
      </rPr>
      <t>dusk</t>
    </r>
  </si>
  <si>
    <r>
      <rPr>
        <b val="false"/>
        <i val="false"/>
        <sz val="10"/>
        <rFont val="Roboto Light"/>
      </rPr>
      <t>sunny</t>
    </r>
  </si>
  <si>
    <r>
      <rPr>
        <b val="false"/>
        <i val="false"/>
        <sz val="10"/>
        <rFont val="Roboto Light"/>
      </rPr>
      <t>cool</t>
    </r>
  </si>
  <si>
    <r>
      <rPr>
        <b val="false"/>
        <i val="false"/>
        <sz val="10"/>
        <rFont val="Roboto Light"/>
      </rPr>
      <t>cold</t>
    </r>
  </si>
  <si>
    <r>
      <rPr>
        <b val="false"/>
        <i val="false"/>
        <sz val="10"/>
        <rFont val="Roboto Light"/>
      </rPr>
      <t>freezing</t>
    </r>
  </si>
  <si>
    <r>
      <rPr>
        <b val="false"/>
        <i val="false"/>
        <sz val="10"/>
        <rFont val="Roboto Light"/>
      </rPr>
      <t>hail</t>
    </r>
  </si>
  <si>
    <r>
      <rPr>
        <b val="false"/>
        <i val="false"/>
        <sz val="10"/>
        <rFont val="Roboto Light"/>
      </rPr>
      <t>snowy</t>
    </r>
  </si>
  <si>
    <r>
      <rPr>
        <b val="false"/>
        <i val="false"/>
        <sz val="10"/>
        <rFont val="Roboto Light"/>
      </rPr>
      <t>cloudy</t>
    </r>
  </si>
  <si>
    <r>
      <rPr>
        <b val="false"/>
        <i val="false"/>
        <sz val="10"/>
        <rFont val="Roboto Light"/>
      </rPr>
      <t>stormy</t>
    </r>
  </si>
  <si>
    <r>
      <rPr>
        <b val="false"/>
        <i val="false"/>
        <sz val="10"/>
        <rFont val="Roboto Light"/>
      </rPr>
      <t xml:space="preserve">partly cloudy</t>
    </r>
  </si>
  <si>
    <r>
      <rPr>
        <b val="false"/>
        <i val="false"/>
        <sz val="10"/>
        <rFont val="Roboto Light"/>
      </rPr>
      <t>rainy</t>
    </r>
  </si>
  <si>
    <r>
      <rPr>
        <b val="false"/>
        <i val="false"/>
        <sz val="10"/>
        <rFont val="Roboto Light"/>
      </rPr>
      <t>windy</t>
    </r>
  </si>
  <si>
    <r>
      <rPr>
        <b val="false"/>
        <i val="false"/>
        <sz val="10"/>
        <rFont val="Roboto Light"/>
      </rPr>
      <t>zero</t>
    </r>
  </si>
  <si>
    <r>
      <rPr>
        <b val="false"/>
        <i val="false"/>
        <sz val="10"/>
        <rFont val="Roboto Light"/>
      </rPr>
      <t>ten</t>
    </r>
  </si>
  <si>
    <r>
      <rPr>
        <b val="false"/>
        <i val="false"/>
        <sz val="10"/>
        <rFont val="Roboto Light"/>
      </rPr>
      <t>nine</t>
    </r>
  </si>
  <si>
    <r>
      <rPr>
        <b val="false"/>
        <i val="false"/>
        <sz val="10"/>
        <rFont val="Roboto Light"/>
      </rPr>
      <t xml:space="preserve">one hundred</t>
    </r>
  </si>
  <si>
    <r>
      <rPr>
        <b val="false"/>
        <i val="false"/>
        <sz val="10"/>
        <rFont val="Roboto Light"/>
      </rPr>
      <t>thirty</t>
    </r>
  </si>
  <si>
    <r>
      <rPr>
        <b val="false"/>
        <i val="false"/>
        <sz val="10"/>
        <rFont val="Roboto Light"/>
      </rPr>
      <t>sixteen</t>
    </r>
  </si>
  <si>
    <r>
      <rPr>
        <b val="false"/>
        <i val="false"/>
        <sz val="10"/>
        <rFont val="Roboto Light"/>
      </rPr>
      <t>eighty</t>
    </r>
  </si>
  <si>
    <r>
      <rPr>
        <b val="false"/>
        <i val="false"/>
        <sz val="10"/>
        <rFont val="Roboto Light"/>
      </rPr>
      <t>eighteen</t>
    </r>
  </si>
  <si>
    <r>
      <rPr>
        <b val="false"/>
        <i val="false"/>
        <sz val="10"/>
        <rFont val="Roboto Light"/>
      </rPr>
      <t>twenty</t>
    </r>
  </si>
  <si>
    <r>
      <rPr>
        <b val="false"/>
        <i val="false"/>
        <sz val="10"/>
        <rFont val="Roboto Light"/>
      </rPr>
      <t>six</t>
    </r>
  </si>
  <si>
    <r>
      <rPr>
        <b val="false"/>
        <i val="false"/>
        <sz val="10"/>
        <rFont val="Roboto Light"/>
      </rPr>
      <t>sixty</t>
    </r>
  </si>
  <si>
    <r>
      <rPr>
        <b val="false"/>
        <i val="false"/>
        <sz val="10"/>
        <rFont val="Roboto Light"/>
      </rPr>
      <t>nineteen</t>
    </r>
  </si>
  <si>
    <r>
      <rPr>
        <b val="false"/>
        <i val="false"/>
        <sz val="10"/>
        <rFont val="Roboto Light"/>
      </rPr>
      <t>forty</t>
    </r>
  </si>
  <si>
    <r>
      <rPr>
        <b val="false"/>
        <i val="false"/>
        <sz val="10"/>
        <rFont val="Roboto Light"/>
      </rPr>
      <t>ninety</t>
    </r>
  </si>
  <si>
    <r>
      <rPr>
        <b val="false"/>
        <i val="false"/>
        <sz val="10"/>
        <rFont val="Roboto Light"/>
      </rPr>
      <t>seventy</t>
    </r>
  </si>
  <si>
    <r>
      <rPr>
        <b val="false"/>
        <i val="false"/>
        <sz val="10"/>
        <rFont val="Roboto Light"/>
      </rPr>
      <t>eight</t>
    </r>
  </si>
  <si>
    <r>
      <rPr>
        <b val="false"/>
        <i val="false"/>
        <sz val="10"/>
        <rFont val="Roboto Light"/>
      </rPr>
      <t>thirteen</t>
    </r>
  </si>
  <si>
    <r>
      <rPr>
        <b val="false"/>
        <i val="false"/>
        <sz val="10"/>
        <rFont val="Roboto Light"/>
      </rPr>
      <t>seven</t>
    </r>
  </si>
  <si>
    <r>
      <rPr>
        <b val="false"/>
        <i val="false"/>
        <sz val="10"/>
        <rFont val="Roboto Light"/>
      </rPr>
      <t>eleven</t>
    </r>
  </si>
  <si>
    <r>
      <rPr>
        <b val="false"/>
        <i val="false"/>
        <sz val="10"/>
        <rFont val="Roboto Light"/>
      </rPr>
      <t xml:space="preserve">one thousand</t>
    </r>
  </si>
  <si>
    <r>
      <rPr>
        <b val="false"/>
        <i val="false"/>
        <sz val="10"/>
        <rFont val="Roboto Light"/>
      </rPr>
      <t>fourteen</t>
    </r>
  </si>
  <si>
    <r>
      <rPr>
        <b val="false"/>
        <i val="false"/>
        <sz val="10"/>
        <rFont val="Roboto Light"/>
      </rPr>
      <t>fifteen</t>
    </r>
  </si>
  <si>
    <r>
      <rPr>
        <b val="false"/>
        <i val="false"/>
        <sz val="10"/>
        <rFont val="Roboto Light"/>
      </rPr>
      <t>seventeen</t>
    </r>
  </si>
  <si>
    <r>
      <rPr>
        <b val="false"/>
        <i val="false"/>
        <sz val="10"/>
        <rFont val="Roboto Light"/>
      </rPr>
      <t>fifty</t>
    </r>
  </si>
  <si>
    <r>
      <rPr>
        <b val="false"/>
        <i val="false"/>
        <sz val="10"/>
        <rFont val="Roboto Light"/>
      </rPr>
      <t>a</t>
    </r>
  </si>
  <si>
    <r>
      <rPr>
        <b val="false"/>
        <i val="false"/>
        <sz val="11"/>
        <rFont val="Roboto Light"/>
      </rPr>
      <t>b</t>
    </r>
  </si>
  <si>
    <r>
      <rPr>
        <b val="false"/>
        <i val="false"/>
        <sz val="11"/>
        <rFont val="Roboto Light"/>
      </rPr>
      <t>c</t>
    </r>
  </si>
  <si>
    <r>
      <rPr>
        <b val="false"/>
        <i val="false"/>
        <sz val="11"/>
        <rFont val="Roboto Light"/>
      </rPr>
      <t>d</t>
    </r>
  </si>
  <si>
    <r>
      <rPr>
        <b val="false"/>
        <i val="false"/>
        <sz val="11"/>
        <rFont val="Roboto Light"/>
      </rPr>
      <t>e</t>
    </r>
  </si>
  <si>
    <r>
      <rPr>
        <b val="false"/>
        <i val="false"/>
        <sz val="11"/>
        <rFont val="Roboto Light"/>
      </rPr>
      <t>f</t>
    </r>
  </si>
  <si>
    <r>
      <rPr>
        <b val="false"/>
        <i val="false"/>
        <sz val="11"/>
        <rFont val="Roboto Light"/>
      </rPr>
      <t>g</t>
    </r>
  </si>
  <si>
    <r>
      <rPr>
        <b val="false"/>
        <i val="false"/>
        <sz val="11"/>
        <rFont val="Roboto Light"/>
      </rPr>
      <t>h</t>
    </r>
  </si>
  <si>
    <r>
      <rPr>
        <b val="false"/>
        <i val="false"/>
        <sz val="11"/>
        <rFont val="Roboto Light"/>
      </rPr>
      <t>i</t>
    </r>
  </si>
  <si>
    <r>
      <rPr>
        <b val="false"/>
        <i val="false"/>
        <sz val="11"/>
        <rFont val="Roboto Light"/>
      </rPr>
      <t>j</t>
    </r>
  </si>
  <si>
    <r>
      <rPr>
        <b val="false"/>
        <i val="false"/>
        <sz val="11"/>
        <rFont val="Roboto Light"/>
      </rPr>
      <t>k</t>
    </r>
  </si>
  <si>
    <r>
      <rPr>
        <b val="false"/>
        <i val="false"/>
        <sz val="11"/>
        <rFont val="Roboto Light"/>
      </rPr>
      <t>l</t>
    </r>
  </si>
  <si>
    <r>
      <rPr>
        <b val="false"/>
        <i val="false"/>
        <sz val="11"/>
        <rFont val="Roboto Light"/>
      </rPr>
      <t>m</t>
    </r>
  </si>
  <si>
    <r>
      <rPr>
        <b val="false"/>
        <i val="false"/>
        <sz val="11"/>
        <rFont val="Roboto Light"/>
      </rPr>
      <t>n</t>
    </r>
  </si>
  <si>
    <r>
      <rPr>
        <b val="false"/>
        <i val="false"/>
        <sz val="11"/>
        <rFont val="Roboto Light"/>
      </rPr>
      <t>o</t>
    </r>
  </si>
  <si>
    <r>
      <rPr>
        <b val="false"/>
        <i val="false"/>
        <sz val="11"/>
        <rFont val="Roboto Light"/>
      </rPr>
      <t>p</t>
    </r>
  </si>
  <si>
    <r>
      <rPr>
        <b val="false"/>
        <i val="false"/>
        <sz val="11"/>
        <rFont val="Roboto Light"/>
      </rPr>
      <t>q</t>
    </r>
  </si>
  <si>
    <r>
      <rPr>
        <b val="false"/>
        <i val="false"/>
        <sz val="11"/>
        <rFont val="Roboto Light"/>
      </rPr>
      <t>r</t>
    </r>
  </si>
  <si>
    <r>
      <rPr>
        <b val="false"/>
        <i val="false"/>
        <sz val="11"/>
        <rFont val="Roboto Light"/>
      </rPr>
      <t>s</t>
    </r>
  </si>
  <si>
    <r>
      <rPr>
        <b val="false"/>
        <i val="false"/>
        <sz val="11"/>
        <rFont val="Roboto Light"/>
      </rPr>
      <t>t</t>
    </r>
  </si>
  <si>
    <r>
      <rPr>
        <b val="false"/>
        <i val="false"/>
        <sz val="11"/>
        <rFont val="Roboto Light"/>
      </rPr>
      <t>u</t>
    </r>
  </si>
  <si>
    <r>
      <rPr>
        <b val="false"/>
        <i val="false"/>
        <sz val="11"/>
        <rFont val="Roboto Light"/>
      </rPr>
      <t>v</t>
    </r>
  </si>
  <si>
    <r>
      <rPr>
        <b val="false"/>
        <i val="false"/>
        <sz val="11"/>
        <rFont val="Roboto Light"/>
      </rPr>
      <t>w</t>
    </r>
  </si>
  <si>
    <r>
      <rPr>
        <b val="false"/>
        <i val="false"/>
        <sz val="11"/>
        <rFont val="Roboto Light"/>
      </rPr>
      <t>x</t>
    </r>
  </si>
  <si>
    <r>
      <rPr>
        <b val="false"/>
        <i val="false"/>
        <sz val="11"/>
        <rFont val="Roboto Light"/>
      </rPr>
      <t>y</t>
    </r>
  </si>
  <si>
    <r>
      <rPr>
        <b val="false"/>
        <i val="false"/>
        <sz val="11"/>
        <rFont val="Roboto Light"/>
      </rPr>
      <t>z</t>
    </r>
  </si>
  <si>
    <r>
      <rPr>
        <b val="false"/>
        <i val="false"/>
        <sz val="11"/>
        <rFont val="Roboto Light"/>
      </rPr>
      <t>underscore</t>
    </r>
  </si>
  <si>
    <r>
      <rPr>
        <b val="false"/>
        <i val="false"/>
        <sz val="11"/>
        <rFont val="Roboto Light"/>
      </rPr>
      <t>space</t>
    </r>
  </si>
  <si>
    <r>
      <rPr>
        <b val="false"/>
        <i val="false"/>
        <sz val="11"/>
        <rFont val="Roboto Light"/>
      </rPr>
      <t>dash</t>
    </r>
  </si>
  <si>
    <r>
      <rPr>
        <b val="false"/>
        <i val="false"/>
        <sz val="11"/>
        <rFont val="Roboto Light"/>
      </rPr>
      <t>hangman</t>
    </r>
  </si>
  <si>
    <r>
      <rPr>
        <b val="false"/>
        <i val="false"/>
        <sz val="11"/>
        <rFont val="Roboto Light"/>
      </rPr>
      <t xml:space="preserve">to climb</t>
    </r>
  </si>
  <si>
    <r>
      <rPr>
        <b val="false"/>
        <i val="false"/>
        <sz val="11"/>
        <rFont val="Roboto Light"/>
      </rPr>
      <t xml:space="preserve">to stomp</t>
    </r>
  </si>
  <si>
    <r>
      <rPr>
        <b val="false"/>
        <i val="false"/>
        <sz val="11"/>
        <rFont val="Roboto Light"/>
      </rPr>
      <t xml:space="preserve">to bark</t>
    </r>
  </si>
  <si>
    <r>
      <rPr>
        <b val="false"/>
        <i val="false"/>
        <sz val="11"/>
        <rFont val="Roboto Light"/>
      </rPr>
      <t xml:space="preserve">to scratch</t>
    </r>
  </si>
  <si>
    <r>
      <rPr>
        <b val="false"/>
        <i val="false"/>
        <sz val="11"/>
        <rFont val="Roboto Light"/>
      </rPr>
      <t>cat</t>
    </r>
  </si>
  <si>
    <r>
      <rPr>
        <b val="false"/>
        <i val="false"/>
        <sz val="11"/>
        <rFont val="Roboto Light"/>
      </rPr>
      <t>dog</t>
    </r>
  </si>
  <si>
    <r>
      <rPr>
        <b val="false"/>
        <i val="false"/>
        <sz val="11"/>
        <rFont val="Roboto Light"/>
      </rPr>
      <t>cheetah</t>
    </r>
  </si>
  <si>
    <r>
      <rPr>
        <b val="false"/>
        <i val="false"/>
        <sz val="10"/>
        <rFont val="Roboto Light"/>
      </rPr>
      <t>kangaroo</t>
    </r>
  </si>
  <si>
    <r>
      <rPr>
        <b val="false"/>
        <i val="false"/>
        <sz val="10"/>
        <rFont val="Roboto Light"/>
      </rPr>
      <t xml:space="preserve">to clap</t>
    </r>
  </si>
  <si>
    <r>
      <rPr>
        <b val="false"/>
        <i val="false"/>
        <sz val="10"/>
        <rFont val="Roboto Light"/>
      </rPr>
      <t xml:space="preserve">to move</t>
    </r>
  </si>
  <si>
    <r>
      <rPr>
        <b val="false"/>
        <i val="false"/>
        <sz val="10"/>
        <rFont val="Roboto Light"/>
      </rPr>
      <t>big</t>
    </r>
  </si>
  <si>
    <r>
      <rPr>
        <b val="false"/>
        <i val="false"/>
        <sz val="10"/>
        <rFont val="Roboto Light"/>
      </rPr>
      <t>hairy</t>
    </r>
  </si>
  <si>
    <r>
      <rPr>
        <b val="false"/>
        <i val="false"/>
        <sz val="10"/>
        <rFont val="Roboto Light"/>
      </rPr>
      <t>long</t>
    </r>
  </si>
  <si>
    <r>
      <rPr>
        <b val="false"/>
        <i val="false"/>
        <sz val="11"/>
        <rFont val="Roboto Light"/>
      </rPr>
      <t>pretty</t>
    </r>
  </si>
  <si>
    <r>
      <rPr>
        <b val="false"/>
        <i val="false"/>
        <sz val="11"/>
        <rFont val="Roboto Light"/>
      </rPr>
      <t>short</t>
    </r>
  </si>
  <si>
    <r>
      <rPr>
        <b val="false"/>
        <i val="false"/>
        <sz val="11"/>
        <rFont val="Roboto Light"/>
      </rPr>
      <t>ugly</t>
    </r>
  </si>
  <si>
    <r>
      <rPr>
        <b val="false"/>
        <i val="false"/>
        <sz val="10"/>
        <rFont val="Roboto Light"/>
      </rPr>
      <t>bird</t>
    </r>
  </si>
  <si>
    <r>
      <rPr>
        <b val="false"/>
        <i val="false"/>
        <sz val="10"/>
        <rFont val="Roboto Light"/>
      </rPr>
      <t>chameleon</t>
    </r>
  </si>
  <si>
    <r>
      <rPr>
        <b val="false"/>
        <i val="false"/>
        <sz val="10"/>
        <rFont val="Roboto Light"/>
      </rPr>
      <t>goat</t>
    </r>
  </si>
  <si>
    <r>
      <rPr>
        <b val="false"/>
        <i val="false"/>
        <sz val="10"/>
        <rFont val="Roboto Light"/>
      </rPr>
      <t>rabbit</t>
    </r>
  </si>
  <si>
    <r>
      <rPr>
        <b val="false"/>
        <i val="false"/>
        <sz val="10"/>
        <rFont val="Roboto Light"/>
      </rPr>
      <t>tortoise</t>
    </r>
  </si>
  <si>
    <r>
      <rPr>
        <b val="false"/>
        <i val="false"/>
        <sz val="10"/>
        <rFont val="Roboto Light"/>
      </rPr>
      <t xml:space="preserve">animal skin</t>
    </r>
  </si>
  <si>
    <r>
      <rPr>
        <b val="false"/>
        <i val="false"/>
        <sz val="10"/>
        <rFont val="Roboto Light"/>
      </rPr>
      <t>bricks</t>
    </r>
  </si>
  <si>
    <r>
      <rPr>
        <b val="false"/>
        <i val="false"/>
        <sz val="10"/>
        <rFont val="Roboto Light"/>
      </rPr>
      <t>concrete</t>
    </r>
  </si>
  <si>
    <r>
      <rPr>
        <b val="false"/>
        <i val="false"/>
        <sz val="10"/>
        <rFont val="Roboto Light"/>
      </rPr>
      <t>earth</t>
    </r>
  </si>
  <si>
    <r>
      <rPr>
        <b val="false"/>
        <i val="false"/>
        <sz val="10"/>
        <rFont val="Roboto Light"/>
      </rPr>
      <t>fabric</t>
    </r>
  </si>
  <si>
    <r>
      <rPr>
        <b val="false"/>
        <i val="false"/>
        <sz val="10"/>
        <rFont val="Roboto Light"/>
      </rPr>
      <t>glass</t>
    </r>
  </si>
  <si>
    <r>
      <rPr>
        <b val="false"/>
        <i val="false"/>
        <sz val="10"/>
        <rFont val="Roboto Light"/>
      </rPr>
      <t>metal</t>
    </r>
  </si>
  <si>
    <r>
      <rPr>
        <b val="false"/>
        <i val="false"/>
        <sz val="10"/>
        <rFont val="Roboto Light"/>
      </rPr>
      <t>snow</t>
    </r>
  </si>
  <si>
    <r>
      <rPr>
        <b val="false"/>
        <i val="false"/>
        <sz val="10"/>
        <rFont val="Roboto Light"/>
      </rPr>
      <t>straw</t>
    </r>
  </si>
  <si>
    <r>
      <rPr>
        <b val="false"/>
        <i val="false"/>
        <sz val="10"/>
        <rFont val="Roboto Light"/>
      </rPr>
      <t>wood</t>
    </r>
  </si>
  <si>
    <r>
      <rPr>
        <b val="false"/>
        <i val="false"/>
        <sz val="10"/>
        <rFont val="Roboto Light"/>
      </rPr>
      <t xml:space="preserve">to cry</t>
    </r>
  </si>
  <si>
    <r>
      <rPr>
        <b val="false"/>
        <i val="false"/>
        <sz val="10"/>
        <rFont val="Roboto Light"/>
      </rPr>
      <t xml:space="preserve">to die</t>
    </r>
  </si>
  <si>
    <r>
      <rPr>
        <b val="false"/>
        <i val="false"/>
        <sz val="10"/>
        <rFont val="Roboto Light"/>
      </rPr>
      <t xml:space="preserve">to hear</t>
    </r>
  </si>
  <si>
    <r>
      <rPr>
        <b val="false"/>
        <i val="false"/>
        <sz val="10"/>
        <rFont val="Roboto Light"/>
      </rPr>
      <t xml:space="preserve">to sail</t>
    </r>
  </si>
  <si>
    <r>
      <rPr>
        <b val="false"/>
        <i val="false"/>
        <sz val="10"/>
        <rFont val="Roboto Light"/>
      </rPr>
      <t xml:space="preserve">far away</t>
    </r>
  </si>
  <si>
    <r>
      <rPr>
        <b val="false"/>
        <i val="false"/>
        <sz val="10"/>
        <rFont val="Roboto Light"/>
      </rPr>
      <t>free</t>
    </r>
  </si>
  <si>
    <r>
      <rPr>
        <b val="false"/>
        <i val="false"/>
        <sz val="10"/>
        <rFont val="Roboto Light"/>
      </rPr>
      <t>high</t>
    </r>
  </si>
  <si>
    <r>
      <rPr>
        <b val="false"/>
        <i val="false"/>
        <sz val="10"/>
        <rFont val="Roboto Light"/>
      </rPr>
      <t>low</t>
    </r>
  </si>
  <si>
    <r>
      <rPr>
        <b val="false"/>
        <i val="false"/>
        <sz val="10"/>
        <rFont val="Roboto Light"/>
      </rPr>
      <t>near</t>
    </r>
  </si>
  <si>
    <r>
      <rPr>
        <b val="false"/>
        <i val="false"/>
        <sz val="10"/>
        <rFont val="Roboto Light"/>
      </rPr>
      <t>water</t>
    </r>
  </si>
  <si>
    <r>
      <rPr>
        <b val="false"/>
        <i val="false"/>
        <sz val="10"/>
        <rFont val="Roboto Light"/>
      </rPr>
      <t>across</t>
    </r>
  </si>
  <si>
    <r>
      <rPr>
        <b val="false"/>
        <i val="false"/>
        <sz val="10"/>
        <rFont val="Roboto Light"/>
      </rPr>
      <t>cupcake</t>
    </r>
  </si>
  <si>
    <r>
      <rPr>
        <b val="false"/>
        <i val="false"/>
        <sz val="10"/>
        <rFont val="Roboto Light"/>
      </rPr>
      <t>axe</t>
    </r>
  </si>
  <si>
    <r>
      <rPr>
        <b val="false"/>
        <i val="false"/>
        <sz val="10"/>
        <rFont val="Roboto Light"/>
      </rPr>
      <t>screwdriver</t>
    </r>
  </si>
  <si>
    <r>
      <rPr>
        <b val="false"/>
        <i val="false"/>
        <sz val="11"/>
        <rFont val="Roboto Light"/>
      </rPr>
      <t>toolbox</t>
    </r>
  </si>
  <si>
    <r>
      <rPr>
        <b val="false"/>
        <i val="false"/>
        <sz val="10"/>
        <rFont val="Roboto Light"/>
      </rPr>
      <t>wheelbarrow</t>
    </r>
  </si>
  <si>
    <r>
      <rPr>
        <b val="false"/>
        <i val="false"/>
        <sz val="10"/>
        <rFont val="Roboto Light"/>
      </rPr>
      <t>wrench</t>
    </r>
  </si>
  <si>
    <r>
      <rPr>
        <b val="false"/>
        <i val="false"/>
        <sz val="10"/>
        <rFont val="Roboto Light"/>
      </rPr>
      <t>builder</t>
    </r>
  </si>
  <si>
    <r>
      <rPr>
        <b val="false"/>
        <i val="false"/>
        <sz val="10"/>
        <rFont val="Roboto Light"/>
      </rPr>
      <t>home</t>
    </r>
  </si>
  <si>
    <r>
      <rPr>
        <b val="false"/>
        <i val="false"/>
        <sz val="10"/>
        <rFont val="Roboto Light"/>
      </rPr>
      <t>sea</t>
    </r>
  </si>
  <si>
    <r>
      <rPr>
        <b val="false"/>
        <i val="false"/>
        <sz val="11"/>
        <rFont val="Roboto Light"/>
      </rPr>
      <t>day</t>
    </r>
  </si>
  <si>
    <r>
      <rPr>
        <b val="false"/>
        <i val="false"/>
        <sz val="11"/>
        <rFont val="Roboto Light"/>
      </rPr>
      <t>night</t>
    </r>
  </si>
  <si>
    <r>
      <rPr>
        <b val="false"/>
        <i val="false"/>
        <sz val="11"/>
        <rFont val="Roboto Light"/>
      </rPr>
      <t>again</t>
    </r>
  </si>
  <si>
    <r>
      <rPr>
        <b val="false"/>
        <i val="false"/>
        <sz val="11"/>
        <rFont val="Roboto Light"/>
      </rPr>
      <t>cloud</t>
    </r>
  </si>
  <si>
    <r>
      <rPr>
        <b val="false"/>
        <i val="false"/>
        <sz val="10"/>
        <rFont val="Roboto Light"/>
      </rPr>
      <t>school</t>
    </r>
  </si>
  <si>
    <r>
      <rPr>
        <b val="false"/>
        <i val="false"/>
        <sz val="10"/>
        <rFont val="Roboto Light"/>
      </rPr>
      <t>castle</t>
    </r>
  </si>
  <si>
    <r>
      <rPr>
        <b val="false"/>
        <i val="false"/>
        <sz val="10"/>
        <rFont val="Roboto Light"/>
      </rPr>
      <t>building</t>
    </r>
  </si>
  <si>
    <r>
      <rPr>
        <b val="false"/>
        <i val="false"/>
        <sz val="10"/>
        <rFont val="Roboto Light"/>
      </rPr>
      <t xml:space="preserve">train station</t>
    </r>
  </si>
  <si>
    <r>
      <rPr>
        <b val="false"/>
        <i val="false"/>
        <sz val="10"/>
        <rFont val="Roboto Light"/>
      </rPr>
      <t>house</t>
    </r>
  </si>
  <si>
    <r>
      <rPr>
        <b val="false"/>
        <i val="false"/>
        <sz val="10"/>
        <rFont val="Roboto Light"/>
      </rPr>
      <t>skyscraper</t>
    </r>
  </si>
  <si>
    <r>
      <rPr>
        <b val="false"/>
        <i val="false"/>
        <sz val="10"/>
        <rFont val="Roboto Light"/>
      </rPr>
      <t>wall</t>
    </r>
  </si>
  <si>
    <r>
      <rPr>
        <b val="false"/>
        <i val="false"/>
        <sz val="10"/>
        <rFont val="Roboto Light"/>
      </rPr>
      <t>roof</t>
    </r>
  </si>
  <si>
    <r>
      <rPr>
        <b val="false"/>
        <i val="false"/>
        <sz val="10"/>
        <rFont val="Roboto Light"/>
      </rPr>
      <t>window</t>
    </r>
  </si>
  <si>
    <r>
      <rPr>
        <b val="false"/>
        <i val="false"/>
        <sz val="10"/>
        <rFont val="Roboto Light"/>
      </rPr>
      <t>door</t>
    </r>
  </si>
  <si>
    <r>
      <rPr>
        <b val="false"/>
        <i val="false"/>
        <sz val="10"/>
        <rFont val="Roboto Light"/>
      </rPr>
      <t>corridor</t>
    </r>
  </si>
  <si>
    <r>
      <rPr>
        <b val="false"/>
        <i val="false"/>
        <sz val="10"/>
        <rFont val="Roboto Light"/>
      </rPr>
      <t>printer</t>
    </r>
  </si>
  <si>
    <r>
      <rPr>
        <b val="false"/>
        <i val="false"/>
        <sz val="10"/>
        <rFont val="Roboto Light"/>
      </rPr>
      <t>words</t>
    </r>
  </si>
  <si>
    <r>
      <rPr>
        <b/>
        <i val="false"/>
        <sz val="10"/>
        <rFont val="Roboto Light"/>
      </rPr>
      <t>Mot</t>
    </r>
  </si>
  <si>
    <r>
      <rPr>
        <b/>
        <i val="false"/>
        <sz val="10"/>
        <rFont val="Roboto Light"/>
      </rPr>
      <t>Nature</t>
    </r>
  </si>
  <si>
    <r>
      <rPr>
        <b/>
        <i val="false"/>
        <sz val="10"/>
        <rFont val="Roboto Light"/>
      </rPr>
      <t>Thème</t>
    </r>
  </si>
  <si>
    <r>
      <rPr>
        <b/>
        <i val="false"/>
        <sz val="10"/>
        <rFont val="Roboto Light"/>
      </rPr>
      <t>Niveau</t>
    </r>
  </si>
  <si>
    <r>
      <rPr>
        <b val="false"/>
        <i val="false"/>
        <sz val="10"/>
        <rFont val="Roboto Light"/>
      </rPr>
      <t>det</t>
    </r>
  </si>
  <si>
    <r>
      <rPr>
        <b val="false"/>
        <i val="false"/>
        <sz val="10"/>
        <rFont val="Roboto Light"/>
      </rPr>
      <t xml:space="preserve">Pas de thème</t>
    </r>
  </si>
  <si>
    <r>
      <rPr>
        <b val="false"/>
        <i val="false"/>
        <sz val="10"/>
        <rFont val="Roboto Light"/>
      </rPr>
      <t>a.m.</t>
    </r>
  </si>
  <si>
    <r>
      <rPr>
        <b val="false"/>
        <i val="false"/>
        <sz val="10"/>
        <rFont val="Roboto Light"/>
      </rPr>
      <t>n</t>
    </r>
  </si>
  <si>
    <r>
      <rPr>
        <b val="false"/>
        <i val="false"/>
        <sz val="10"/>
        <rFont val="Roboto Light"/>
      </rPr>
      <t>Time</t>
    </r>
  </si>
  <si>
    <r>
      <rPr>
        <b val="false"/>
        <i val="false"/>
        <sz val="10"/>
        <rFont val="Roboto Light"/>
      </rPr>
      <t>about</t>
    </r>
  </si>
  <si>
    <r>
      <rPr>
        <b val="false"/>
        <i val="false"/>
        <sz val="10"/>
        <rFont val="Roboto Light"/>
      </rPr>
      <t>prep</t>
    </r>
  </si>
  <si>
    <r>
      <rPr>
        <b val="false"/>
        <i val="false"/>
        <sz val="10"/>
        <rFont val="Roboto Light"/>
      </rPr>
      <t xml:space="preserve">Places and directions</t>
    </r>
  </si>
  <si>
    <r>
      <rPr>
        <b val="false"/>
        <i val="false"/>
        <sz val="10"/>
        <rFont val="Roboto Light"/>
      </rPr>
      <t xml:space="preserve">to act</t>
    </r>
  </si>
  <si>
    <r>
      <rPr>
        <b val="false"/>
        <i val="false"/>
        <sz val="10"/>
        <rFont val="Roboto Light"/>
      </rPr>
      <t>v</t>
    </r>
  </si>
  <si>
    <r>
      <rPr>
        <b val="false"/>
        <i val="false"/>
        <sz val="10"/>
        <rFont val="Roboto Light"/>
      </rPr>
      <t>actor</t>
    </r>
  </si>
  <si>
    <r>
      <rPr>
        <b val="false"/>
        <i val="false"/>
        <sz val="10"/>
        <rFont val="Roboto Light"/>
      </rPr>
      <t>Work</t>
    </r>
  </si>
  <si>
    <r>
      <rPr>
        <b val="false"/>
        <i val="false"/>
        <sz val="10"/>
        <rFont val="Roboto Light"/>
      </rPr>
      <t>actually</t>
    </r>
  </si>
  <si>
    <r>
      <rPr>
        <b val="false"/>
        <i val="false"/>
        <sz val="10"/>
        <rFont val="Roboto Light"/>
      </rPr>
      <t>adv</t>
    </r>
  </si>
  <si>
    <r>
      <rPr>
        <b val="false"/>
        <i val="false"/>
        <sz val="10"/>
        <rFont val="Roboto Light"/>
      </rPr>
      <t xml:space="preserve">to add</t>
    </r>
  </si>
  <si>
    <r>
      <rPr>
        <b val="false"/>
        <i val="false"/>
        <sz val="10"/>
        <rFont val="Roboto Light"/>
      </rPr>
      <t>address</t>
    </r>
  </si>
  <si>
    <r>
      <rPr>
        <b val="false"/>
        <i val="false"/>
        <sz val="10"/>
        <rFont val="Roboto Light"/>
      </rPr>
      <t xml:space="preserve">The home</t>
    </r>
  </si>
  <si>
    <r>
      <rPr>
        <b val="false"/>
        <i val="false"/>
        <sz val="10"/>
        <rFont val="Roboto Light"/>
      </rPr>
      <t>adventure</t>
    </r>
  </si>
  <si>
    <r>
      <rPr>
        <b val="false"/>
        <i val="false"/>
        <sz val="10"/>
        <rFont val="Roboto Light"/>
      </rPr>
      <t>afraid</t>
    </r>
  </si>
  <si>
    <r>
      <rPr>
        <b val="false"/>
        <i val="false"/>
        <sz val="10"/>
        <rFont val="Roboto Light"/>
      </rPr>
      <t>adj</t>
    </r>
  </si>
  <si>
    <r>
      <rPr>
        <b val="false"/>
        <i val="false"/>
        <sz val="10"/>
        <rFont val="Roboto Light"/>
      </rPr>
      <t>after</t>
    </r>
  </si>
  <si>
    <r>
      <rPr>
        <b val="false"/>
        <i val="false"/>
        <sz val="10"/>
        <rFont val="Roboto Light"/>
      </rPr>
      <t>conj</t>
    </r>
  </si>
  <si>
    <r>
      <rPr>
        <b val="false"/>
        <i val="false"/>
        <sz val="10"/>
        <rFont val="Roboto Light"/>
      </rPr>
      <t>afternoon</t>
    </r>
  </si>
  <si>
    <r>
      <rPr>
        <b val="false"/>
        <i val="false"/>
        <sz val="10"/>
        <rFont val="Roboto Light"/>
      </rPr>
      <t>again</t>
    </r>
  </si>
  <si>
    <r>
      <rPr>
        <b val="false"/>
        <i val="false"/>
        <sz val="10"/>
        <rFont val="Roboto Light"/>
      </rPr>
      <t>age</t>
    </r>
  </si>
  <si>
    <r>
      <rPr>
        <b val="false"/>
        <i val="false"/>
        <sz val="10"/>
        <rFont val="Roboto Light"/>
      </rPr>
      <t>ago</t>
    </r>
  </si>
  <si>
    <r>
      <rPr>
        <b val="false"/>
        <i val="false"/>
        <sz val="10"/>
        <rFont val="Roboto Light"/>
      </rPr>
      <t xml:space="preserve">to agree</t>
    </r>
  </si>
  <si>
    <r>
      <rPr>
        <b val="false"/>
        <i val="false"/>
        <sz val="10"/>
        <rFont val="Roboto Light"/>
      </rPr>
      <t>air</t>
    </r>
  </si>
  <si>
    <r>
      <rPr>
        <b val="false"/>
        <i val="false"/>
        <sz val="10"/>
        <rFont val="Roboto Light"/>
      </rPr>
      <t xml:space="preserve">The world around us</t>
    </r>
  </si>
  <si>
    <r>
      <rPr>
        <b val="false"/>
        <i val="false"/>
        <sz val="10"/>
        <rFont val="Roboto Light"/>
      </rPr>
      <t>airport</t>
    </r>
  </si>
  <si>
    <r>
      <rPr>
        <b val="false"/>
        <i val="false"/>
        <sz val="10"/>
        <rFont val="Roboto Light"/>
      </rPr>
      <t>all</t>
    </r>
  </si>
  <si>
    <r>
      <rPr>
        <b val="false"/>
        <i val="false"/>
        <sz val="10"/>
        <rFont val="Roboto Light"/>
      </rPr>
      <t>pron</t>
    </r>
  </si>
  <si>
    <r>
      <rPr>
        <b val="false"/>
        <i val="false"/>
        <sz val="10"/>
        <rFont val="Roboto Light"/>
      </rPr>
      <t xml:space="preserve">all right</t>
    </r>
  </si>
  <si>
    <r>
      <rPr>
        <b val="false"/>
        <i val="false"/>
        <sz val="10"/>
        <rFont val="Roboto Light"/>
      </rPr>
      <t>alone</t>
    </r>
  </si>
  <si>
    <r>
      <rPr>
        <b val="false"/>
        <i val="false"/>
        <sz val="10"/>
        <rFont val="Roboto Light"/>
      </rPr>
      <t>along</t>
    </r>
  </si>
  <si>
    <r>
      <rPr>
        <b val="false"/>
        <i val="false"/>
        <sz val="10"/>
        <rFont val="Roboto Light"/>
      </rPr>
      <t>alphabet</t>
    </r>
  </si>
  <si>
    <r>
      <rPr>
        <b val="false"/>
        <i val="false"/>
        <sz val="10"/>
        <rFont val="Roboto Light"/>
      </rPr>
      <t>School</t>
    </r>
  </si>
  <si>
    <r>
      <rPr>
        <b val="false"/>
        <i val="false"/>
        <sz val="10"/>
        <rFont val="Roboto Light"/>
      </rPr>
      <t>already</t>
    </r>
  </si>
  <si>
    <r>
      <rPr>
        <b val="false"/>
        <i val="false"/>
        <sz val="10"/>
        <rFont val="Roboto Light"/>
      </rPr>
      <t>also</t>
    </r>
  </si>
  <si>
    <r>
      <rPr>
        <b val="false"/>
        <i val="false"/>
        <sz val="10"/>
        <rFont val="Roboto Light"/>
      </rPr>
      <t>always</t>
    </r>
  </si>
  <si>
    <r>
      <rPr>
        <b val="false"/>
        <i val="false"/>
        <sz val="10"/>
        <rFont val="Roboto Light"/>
      </rPr>
      <t>amazing</t>
    </r>
  </si>
  <si>
    <r>
      <rPr>
        <b val="false"/>
        <i val="false"/>
        <sz val="10"/>
        <rFont val="Roboto Light"/>
      </rPr>
      <t>excl</t>
    </r>
  </si>
  <si>
    <r>
      <rPr>
        <b val="false"/>
        <i val="false"/>
        <sz val="10"/>
        <rFont val="Roboto Light"/>
      </rPr>
      <t>ambulance</t>
    </r>
  </si>
  <si>
    <r>
      <rPr>
        <b val="false"/>
        <i val="false"/>
        <sz val="10"/>
        <rFont val="Roboto Light"/>
      </rPr>
      <t>Transport</t>
    </r>
  </si>
  <si>
    <r>
      <rPr>
        <b val="false"/>
        <i val="false"/>
        <sz val="10"/>
        <rFont val="Roboto Light"/>
      </rPr>
      <t>an</t>
    </r>
  </si>
  <si>
    <r>
      <rPr>
        <b val="false"/>
        <i val="false"/>
        <sz val="10"/>
        <rFont val="Roboto Light"/>
      </rPr>
      <t>and</t>
    </r>
  </si>
  <si>
    <r>
      <rPr>
        <b val="false"/>
        <i val="false"/>
        <sz val="10"/>
        <rFont val="Roboto Light"/>
      </rPr>
      <t>animal</t>
    </r>
  </si>
  <si>
    <r>
      <rPr>
        <b val="false"/>
        <i val="false"/>
        <sz val="10"/>
        <rFont val="Roboto Light"/>
      </rPr>
      <t>Animals</t>
    </r>
  </si>
  <si>
    <r>
      <rPr>
        <b val="false"/>
        <i val="false"/>
        <sz val="10"/>
        <rFont val="Roboto Light"/>
      </rPr>
      <t>another</t>
    </r>
  </si>
  <si>
    <r>
      <rPr>
        <b val="false"/>
        <i val="false"/>
        <sz val="10"/>
        <rFont val="Roboto Light"/>
      </rPr>
      <t>answer</t>
    </r>
  </si>
  <si>
    <r>
      <rPr>
        <b val="false"/>
        <i val="false"/>
        <sz val="10"/>
        <rFont val="Roboto Light"/>
      </rPr>
      <t xml:space="preserve">to answer</t>
    </r>
  </si>
  <si>
    <r>
      <rPr>
        <b val="false"/>
        <i val="false"/>
        <sz val="10"/>
        <rFont val="Roboto Light"/>
      </rPr>
      <t>any</t>
    </r>
  </si>
  <si>
    <r>
      <rPr>
        <b val="false"/>
        <i val="false"/>
        <sz val="10"/>
        <rFont val="Roboto Light"/>
      </rPr>
      <t>anyone</t>
    </r>
  </si>
  <si>
    <r>
      <rPr>
        <b val="false"/>
        <i val="false"/>
        <sz val="10"/>
        <rFont val="Roboto Light"/>
      </rPr>
      <t>anything</t>
    </r>
  </si>
  <si>
    <r>
      <rPr>
        <b val="false"/>
        <i val="false"/>
        <sz val="10"/>
        <rFont val="Roboto Light"/>
      </rPr>
      <t>anywhere</t>
    </r>
  </si>
  <si>
    <r>
      <rPr>
        <b val="false"/>
        <i val="false"/>
        <sz val="10"/>
        <rFont val="Roboto Light"/>
      </rPr>
      <t xml:space="preserve">apartment (US)</t>
    </r>
  </si>
  <si>
    <r>
      <rPr>
        <b val="false"/>
        <i val="false"/>
        <sz val="10"/>
        <rFont val="Roboto Light"/>
      </rPr>
      <t xml:space="preserve">flat (UK)</t>
    </r>
  </si>
  <si>
    <r>
      <rPr>
        <b val="false"/>
        <i val="false"/>
        <sz val="10"/>
        <rFont val="Roboto Light"/>
      </rPr>
      <t>app</t>
    </r>
  </si>
  <si>
    <r>
      <rPr>
        <b val="false"/>
        <i val="false"/>
        <sz val="10"/>
        <rFont val="Roboto Light"/>
      </rPr>
      <t xml:space="preserve">to appear</t>
    </r>
  </si>
  <si>
    <r>
      <rPr>
        <b val="false"/>
        <i val="false"/>
        <sz val="10"/>
        <rFont val="Roboto Light"/>
      </rPr>
      <t xml:space="preserve">Food and drink</t>
    </r>
  </si>
  <si>
    <r>
      <rPr>
        <b val="false"/>
        <i val="false"/>
        <sz val="10"/>
        <rFont val="Roboto Light"/>
      </rPr>
      <t>April</t>
    </r>
  </si>
  <si>
    <r>
      <rPr>
        <b val="false"/>
        <i val="false"/>
        <sz val="10"/>
        <rFont val="Roboto Light"/>
      </rPr>
      <t xml:space="preserve">The body and the face</t>
    </r>
  </si>
  <si>
    <r>
      <rPr>
        <b val="false"/>
        <i val="false"/>
        <sz val="10"/>
        <rFont val="Roboto Light"/>
      </rPr>
      <t>armchair</t>
    </r>
  </si>
  <si>
    <r>
      <rPr>
        <b val="false"/>
        <i val="false"/>
        <sz val="10"/>
        <rFont val="Roboto Light"/>
      </rPr>
      <t xml:space="preserve">to arrive</t>
    </r>
  </si>
  <si>
    <r>
      <rPr>
        <b val="false"/>
        <i val="false"/>
        <sz val="10"/>
        <rFont val="Roboto Light"/>
      </rPr>
      <t>art</t>
    </r>
  </si>
  <si>
    <r>
      <rPr>
        <b val="false"/>
        <i val="false"/>
        <sz val="10"/>
        <rFont val="Roboto Light"/>
      </rPr>
      <t>artist</t>
    </r>
  </si>
  <si>
    <r>
      <rPr>
        <b val="false"/>
        <i val="false"/>
        <sz val="10"/>
        <rFont val="Roboto Light"/>
      </rPr>
      <t>as</t>
    </r>
  </si>
  <si>
    <r>
      <rPr>
        <b val="false"/>
        <i val="false"/>
        <sz val="10"/>
        <rFont val="Roboto Light"/>
      </rPr>
      <t xml:space="preserve">as ... as</t>
    </r>
  </si>
  <si>
    <r>
      <rPr>
        <b val="false"/>
        <i val="false"/>
        <sz val="10"/>
        <rFont val="Roboto Light"/>
      </rPr>
      <t xml:space="preserve">to ask</t>
    </r>
  </si>
  <si>
    <r>
      <rPr>
        <b val="false"/>
        <i val="false"/>
        <sz val="10"/>
        <rFont val="Roboto Light"/>
      </rPr>
      <t>asleep</t>
    </r>
  </si>
  <si>
    <r>
      <rPr>
        <b val="false"/>
        <i val="false"/>
        <sz val="10"/>
        <rFont val="Roboto Light"/>
      </rPr>
      <t>astronaut</t>
    </r>
  </si>
  <si>
    <r>
      <rPr>
        <b val="false"/>
        <i val="false"/>
        <sz val="10"/>
        <rFont val="Roboto Light"/>
      </rPr>
      <t>at</t>
    </r>
  </si>
  <si>
    <r>
      <rPr>
        <b val="false"/>
        <i val="false"/>
        <sz val="10"/>
        <rFont val="Roboto Light"/>
      </rPr>
      <t xml:space="preserve">at the moment</t>
    </r>
  </si>
  <si>
    <r>
      <rPr>
        <b val="false"/>
        <i val="false"/>
        <sz val="10"/>
        <rFont val="Roboto Light"/>
      </rPr>
      <t>August</t>
    </r>
  </si>
  <si>
    <r>
      <rPr>
        <b val="false"/>
        <i val="false"/>
        <sz val="10"/>
        <rFont val="Roboto Light"/>
      </rPr>
      <t>aunt</t>
    </r>
  </si>
  <si>
    <r>
      <rPr>
        <b val="false"/>
        <i val="false"/>
        <sz val="10"/>
        <rFont val="Roboto Light"/>
      </rPr>
      <t xml:space="preserve">Family and friends</t>
    </r>
  </si>
  <si>
    <r>
      <rPr>
        <b val="false"/>
        <i val="false"/>
        <sz val="10"/>
        <rFont val="Roboto Light"/>
      </rPr>
      <t xml:space="preserve">autumn (UK)</t>
    </r>
  </si>
  <si>
    <r>
      <rPr>
        <b val="false"/>
        <i val="false"/>
        <sz val="10"/>
        <rFont val="Roboto Light"/>
      </rPr>
      <t xml:space="preserve">fall (US)</t>
    </r>
  </si>
  <si>
    <r>
      <rPr>
        <b val="false"/>
        <i val="false"/>
        <sz val="10"/>
        <rFont val="Roboto Light"/>
      </rPr>
      <t>awake</t>
    </r>
  </si>
  <si>
    <r>
      <rPr>
        <b val="false"/>
        <i val="false"/>
        <sz val="10"/>
        <rFont val="Roboto Light"/>
      </rPr>
      <t>away</t>
    </r>
  </si>
  <si>
    <r>
      <rPr>
        <b val="false"/>
        <i val="false"/>
        <sz val="10"/>
        <rFont val="Roboto Light"/>
      </rPr>
      <t>baby</t>
    </r>
  </si>
  <si>
    <r>
      <rPr>
        <b val="false"/>
        <i val="false"/>
        <sz val="10"/>
        <rFont val="Roboto Light"/>
      </rPr>
      <t xml:space="preserve">backpack (US)</t>
    </r>
  </si>
  <si>
    <r>
      <rPr>
        <b val="false"/>
        <i val="false"/>
        <sz val="10"/>
        <rFont val="Roboto Light"/>
      </rPr>
      <t xml:space="preserve">rucksack (UK)</t>
    </r>
  </si>
  <si>
    <r>
      <rPr>
        <b val="false"/>
        <i val="false"/>
        <sz val="10"/>
        <rFont val="Roboto Light"/>
      </rPr>
      <t xml:space="preserve">Sports and leisure</t>
    </r>
  </si>
  <si>
    <r>
      <rPr>
        <b val="false"/>
        <i val="false"/>
        <sz val="10"/>
        <rFont val="Roboto Light"/>
      </rPr>
      <t>bad</t>
    </r>
  </si>
  <si>
    <r>
      <rPr>
        <b val="false"/>
        <i val="false"/>
        <sz val="10"/>
        <rFont val="Roboto Light"/>
      </rPr>
      <t>badly</t>
    </r>
  </si>
  <si>
    <r>
      <rPr>
        <b val="false"/>
        <i val="false"/>
        <sz val="10"/>
        <rFont val="Roboto Light"/>
      </rPr>
      <t>badminton</t>
    </r>
  </si>
  <si>
    <r>
      <rPr>
        <b val="false"/>
        <i val="false"/>
        <sz val="10"/>
        <rFont val="Roboto Light"/>
      </rPr>
      <t>bag</t>
    </r>
  </si>
  <si>
    <r>
      <rPr>
        <b val="false"/>
        <i val="false"/>
        <sz val="10"/>
        <rFont val="Roboto Light"/>
      </rPr>
      <t>Clothes</t>
    </r>
  </si>
  <si>
    <r>
      <rPr>
        <b val="false"/>
        <i val="false"/>
        <sz val="10"/>
        <rFont val="Roboto Light"/>
      </rPr>
      <t>balcony</t>
    </r>
  </si>
  <si>
    <r>
      <rPr>
        <b val="false"/>
        <i val="false"/>
        <sz val="10"/>
        <rFont val="Roboto Light"/>
      </rPr>
      <t>ball</t>
    </r>
  </si>
  <si>
    <r>
      <rPr>
        <b val="false"/>
        <i val="false"/>
        <sz val="10"/>
        <rFont val="Roboto Light"/>
      </rPr>
      <t>balloon</t>
    </r>
  </si>
  <si>
    <r>
      <rPr>
        <b val="false"/>
        <i val="false"/>
        <sz val="10"/>
        <rFont val="Roboto Light"/>
      </rPr>
      <t>Toys</t>
    </r>
  </si>
  <si>
    <r>
      <rPr>
        <b val="false"/>
        <i val="false"/>
        <sz val="10"/>
        <rFont val="Roboto Light"/>
      </rPr>
      <t>band</t>
    </r>
  </si>
  <si>
    <r>
      <rPr>
        <b val="false"/>
        <i val="false"/>
        <sz val="10"/>
        <rFont val="Roboto Light"/>
      </rPr>
      <t>bandage</t>
    </r>
  </si>
  <si>
    <r>
      <rPr>
        <b val="false"/>
        <i val="false"/>
        <sz val="10"/>
        <rFont val="Roboto Light"/>
      </rPr>
      <t>Health</t>
    </r>
  </si>
  <si>
    <r>
      <rPr>
        <b val="false"/>
        <i val="false"/>
        <sz val="10"/>
        <rFont val="Roboto Light"/>
      </rPr>
      <t>bank</t>
    </r>
  </si>
  <si>
    <r>
      <rPr>
        <b val="false"/>
        <i val="false"/>
        <sz val="10"/>
        <rFont val="Roboto Light"/>
      </rPr>
      <t>baseball</t>
    </r>
  </si>
  <si>
    <r>
      <rPr>
        <b val="false"/>
        <i val="false"/>
        <sz val="10"/>
        <rFont val="Roboto Light"/>
      </rPr>
      <t xml:space="preserve">baseball cap</t>
    </r>
  </si>
  <si>
    <r>
      <rPr>
        <b val="false"/>
        <i val="false"/>
        <sz val="10"/>
        <rFont val="Roboto Light"/>
      </rPr>
      <t>basement</t>
    </r>
  </si>
  <si>
    <r>
      <rPr>
        <b val="false"/>
        <i val="false"/>
        <sz val="10"/>
        <rFont val="Roboto Light"/>
      </rPr>
      <t>basketball</t>
    </r>
  </si>
  <si>
    <r>
      <rPr>
        <b val="false"/>
        <i val="false"/>
        <sz val="10"/>
        <rFont val="Roboto Light"/>
      </rPr>
      <t>bat</t>
    </r>
  </si>
  <si>
    <r>
      <rPr>
        <b val="false"/>
        <i val="false"/>
        <sz val="10"/>
        <rFont val="Roboto Light"/>
      </rPr>
      <t>bath</t>
    </r>
  </si>
  <si>
    <r>
      <rPr>
        <b val="false"/>
        <i val="false"/>
        <sz val="10"/>
        <rFont val="Roboto Light"/>
      </rPr>
      <t>bathroom</t>
    </r>
  </si>
  <si>
    <r>
      <rPr>
        <b val="false"/>
        <i val="false"/>
        <sz val="10"/>
        <rFont val="Roboto Light"/>
      </rPr>
      <t xml:space="preserve">to be</t>
    </r>
  </si>
  <si>
    <r>
      <rPr>
        <b val="false"/>
        <i val="false"/>
        <sz val="10"/>
        <rFont val="Roboto Light"/>
      </rPr>
      <t xml:space="preserve">to be called</t>
    </r>
  </si>
  <si>
    <r>
      <rPr>
        <b val="false"/>
        <i val="false"/>
        <sz val="10"/>
        <rFont val="Roboto Light"/>
      </rPr>
      <t>beach</t>
    </r>
  </si>
  <si>
    <r>
      <rPr>
        <b val="false"/>
        <i val="false"/>
        <sz val="10"/>
        <rFont val="Roboto Light"/>
      </rPr>
      <t>bean</t>
    </r>
  </si>
  <si>
    <r>
      <rPr>
        <b val="false"/>
        <i val="false"/>
        <sz val="10"/>
        <rFont val="Roboto Light"/>
      </rPr>
      <t>beautiful</t>
    </r>
  </si>
  <si>
    <r>
      <rPr>
        <b val="false"/>
        <i val="false"/>
        <sz val="10"/>
        <rFont val="Roboto Light"/>
      </rPr>
      <t>because</t>
    </r>
  </si>
  <si>
    <r>
      <rPr>
        <b val="false"/>
        <i val="false"/>
        <sz val="10"/>
        <rFont val="Roboto Light"/>
      </rPr>
      <t>bed</t>
    </r>
  </si>
  <si>
    <r>
      <rPr>
        <b val="false"/>
        <i val="false"/>
        <sz val="10"/>
        <rFont val="Roboto Light"/>
      </rPr>
      <t>bedroom</t>
    </r>
  </si>
  <si>
    <r>
      <rPr>
        <b val="false"/>
        <i val="false"/>
        <sz val="10"/>
        <rFont val="Roboto Light"/>
      </rPr>
      <t>bee</t>
    </r>
  </si>
  <si>
    <r>
      <rPr>
        <b val="false"/>
        <i val="false"/>
        <sz val="10"/>
        <rFont val="Roboto Light"/>
      </rPr>
      <t>beetle</t>
    </r>
  </si>
  <si>
    <r>
      <rPr>
        <b val="false"/>
        <i val="false"/>
        <sz val="10"/>
        <rFont val="Roboto Light"/>
      </rPr>
      <t xml:space="preserve">to begin</t>
    </r>
  </si>
  <si>
    <r>
      <rPr>
        <b val="false"/>
        <i val="false"/>
        <sz val="10"/>
        <rFont val="Roboto Light"/>
      </rPr>
      <t>behind</t>
    </r>
  </si>
  <si>
    <r>
      <rPr>
        <b val="false"/>
        <i val="false"/>
        <sz val="10"/>
        <rFont val="Roboto Light"/>
      </rPr>
      <t xml:space="preserve">to believe</t>
    </r>
  </si>
  <si>
    <r>
      <rPr>
        <b val="false"/>
        <i val="false"/>
        <sz val="10"/>
        <rFont val="Roboto Light"/>
      </rPr>
      <t>belt</t>
    </r>
  </si>
  <si>
    <r>
      <rPr>
        <b val="false"/>
        <i val="false"/>
        <sz val="10"/>
        <rFont val="Roboto Light"/>
      </rPr>
      <t>best</t>
    </r>
  </si>
  <si>
    <r>
      <rPr>
        <b val="false"/>
        <i val="false"/>
        <sz val="10"/>
        <rFont val="Roboto Light"/>
      </rPr>
      <t>better</t>
    </r>
  </si>
  <si>
    <r>
      <rPr>
        <b val="false"/>
        <i val="false"/>
        <sz val="10"/>
        <rFont val="Roboto Light"/>
      </rPr>
      <t>between</t>
    </r>
  </si>
  <si>
    <r>
      <rPr>
        <b val="false"/>
        <i val="false"/>
        <sz val="10"/>
        <rFont val="Roboto Light"/>
      </rPr>
      <t>bicycle</t>
    </r>
  </si>
  <si>
    <r>
      <rPr>
        <b val="false"/>
        <i val="false"/>
        <sz val="10"/>
        <rFont val="Roboto Light"/>
      </rPr>
      <t>bike</t>
    </r>
  </si>
  <si>
    <r>
      <rPr>
        <b val="false"/>
        <i val="false"/>
        <sz val="10"/>
        <rFont val="Roboto Light"/>
      </rPr>
      <t>bin</t>
    </r>
  </si>
  <si>
    <r>
      <rPr>
        <b val="false"/>
        <i val="false"/>
        <sz val="10"/>
        <rFont val="Roboto Light"/>
      </rPr>
      <t>birthday</t>
    </r>
  </si>
  <si>
    <r>
      <rPr>
        <b val="false"/>
        <i val="false"/>
        <sz val="10"/>
        <rFont val="Roboto Light"/>
      </rPr>
      <t xml:space="preserve">biscuit (UK)</t>
    </r>
  </si>
  <si>
    <r>
      <rPr>
        <b val="false"/>
        <i val="false"/>
        <sz val="10"/>
        <rFont val="Roboto Light"/>
      </rPr>
      <t xml:space="preserve">cookie (US)</t>
    </r>
  </si>
  <si>
    <r>
      <rPr>
        <b val="false"/>
        <i val="false"/>
        <sz val="10"/>
        <rFont val="Roboto Light"/>
      </rPr>
      <t>bit</t>
    </r>
  </si>
  <si>
    <r>
      <rPr>
        <b val="false"/>
        <i val="false"/>
        <sz val="10"/>
        <rFont val="Roboto Light"/>
      </rPr>
      <t>black</t>
    </r>
  </si>
  <si>
    <r>
      <rPr>
        <b val="false"/>
        <i val="false"/>
        <sz val="10"/>
        <rFont val="Roboto Light"/>
      </rPr>
      <t>Colours</t>
    </r>
  </si>
  <si>
    <r>
      <rPr>
        <b val="false"/>
        <i val="false"/>
        <sz val="10"/>
        <rFont val="Roboto Light"/>
      </rPr>
      <t>blanket</t>
    </r>
  </si>
  <si>
    <r>
      <rPr>
        <b val="false"/>
        <i val="false"/>
        <sz val="10"/>
        <rFont val="Roboto Light"/>
      </rPr>
      <t>blond(e)</t>
    </r>
  </si>
  <si>
    <r>
      <rPr>
        <b val="false"/>
        <i val="false"/>
        <sz val="10"/>
        <rFont val="Roboto Light"/>
      </rPr>
      <t>blue</t>
    </r>
  </si>
  <si>
    <r>
      <rPr>
        <b val="false"/>
        <i val="false"/>
        <sz val="10"/>
        <rFont val="Roboto Light"/>
      </rPr>
      <t>board</t>
    </r>
  </si>
  <si>
    <r>
      <rPr>
        <b val="false"/>
        <i val="false"/>
        <sz val="10"/>
        <rFont val="Roboto Light"/>
      </rPr>
      <t xml:space="preserve">board game</t>
    </r>
  </si>
  <si>
    <r>
      <rPr>
        <b val="false"/>
        <i val="false"/>
        <sz val="10"/>
        <rFont val="Roboto Light"/>
      </rPr>
      <t>boat</t>
    </r>
  </si>
  <si>
    <r>
      <rPr>
        <b val="false"/>
        <i val="false"/>
        <sz val="10"/>
        <rFont val="Roboto Light"/>
      </rPr>
      <t>book</t>
    </r>
  </si>
  <si>
    <r>
      <rPr>
        <b val="false"/>
        <i val="false"/>
        <sz val="10"/>
        <rFont val="Roboto Light"/>
      </rPr>
      <t>bookcase</t>
    </r>
  </si>
  <si>
    <r>
      <rPr>
        <b val="false"/>
        <i val="false"/>
        <sz val="10"/>
        <rFont val="Roboto Light"/>
      </rPr>
      <t>bookshop</t>
    </r>
  </si>
  <si>
    <r>
      <rPr>
        <b val="false"/>
        <i val="false"/>
        <sz val="10"/>
        <rFont val="Roboto Light"/>
      </rPr>
      <t>boots</t>
    </r>
  </si>
  <si>
    <r>
      <rPr>
        <b val="false"/>
        <i val="false"/>
        <sz val="10"/>
        <rFont val="Roboto Light"/>
      </rPr>
      <t>bored</t>
    </r>
  </si>
  <si>
    <r>
      <rPr>
        <b val="false"/>
        <i val="false"/>
        <sz val="10"/>
        <rFont val="Roboto Light"/>
      </rPr>
      <t>boring</t>
    </r>
  </si>
  <si>
    <r>
      <rPr>
        <b val="false"/>
        <i val="false"/>
        <sz val="10"/>
        <rFont val="Roboto Light"/>
      </rPr>
      <t xml:space="preserve">to borrow</t>
    </r>
  </si>
  <si>
    <r>
      <rPr>
        <b val="false"/>
        <i val="false"/>
        <sz val="10"/>
        <rFont val="Roboto Light"/>
      </rPr>
      <t>both</t>
    </r>
  </si>
  <si>
    <r>
      <rPr>
        <b val="false"/>
        <i val="false"/>
        <sz val="10"/>
        <rFont val="Roboto Light"/>
      </rPr>
      <t>bottle</t>
    </r>
  </si>
  <si>
    <r>
      <rPr>
        <b val="false"/>
        <i val="false"/>
        <sz val="10"/>
        <rFont val="Roboto Light"/>
      </rPr>
      <t>bottom</t>
    </r>
  </si>
  <si>
    <r>
      <rPr>
        <b val="false"/>
        <i val="false"/>
        <sz val="10"/>
        <rFont val="Roboto Light"/>
      </rPr>
      <t xml:space="preserve">to bounce</t>
    </r>
  </si>
  <si>
    <r>
      <rPr>
        <b val="false"/>
        <i val="false"/>
        <sz val="10"/>
        <rFont val="Roboto Light"/>
      </rPr>
      <t>bowl</t>
    </r>
  </si>
  <si>
    <r>
      <rPr>
        <b val="false"/>
        <i val="false"/>
        <sz val="10"/>
        <rFont val="Roboto Light"/>
      </rPr>
      <t>box</t>
    </r>
  </si>
  <si>
    <r>
      <rPr>
        <b val="false"/>
        <i val="false"/>
        <sz val="10"/>
        <rFont val="Roboto Light"/>
      </rPr>
      <t>boy</t>
    </r>
  </si>
  <si>
    <r>
      <rPr>
        <b val="false"/>
        <i val="false"/>
        <sz val="10"/>
        <rFont val="Roboto Light"/>
      </rPr>
      <t>bracelet</t>
    </r>
  </si>
  <si>
    <r>
      <rPr>
        <b val="false"/>
        <i val="false"/>
        <sz val="10"/>
        <rFont val="Roboto Light"/>
      </rPr>
      <t>break</t>
    </r>
  </si>
  <si>
    <r>
      <rPr>
        <b val="false"/>
        <i val="false"/>
        <sz val="10"/>
        <rFont val="Roboto Light"/>
      </rPr>
      <t xml:space="preserve">to break</t>
    </r>
  </si>
  <si>
    <r>
      <rPr>
        <b val="false"/>
        <i val="false"/>
        <sz val="10"/>
        <rFont val="Roboto Light"/>
      </rPr>
      <t>breakfast</t>
    </r>
  </si>
  <si>
    <r>
      <rPr>
        <b val="false"/>
        <i val="false"/>
        <sz val="10"/>
        <rFont val="Roboto Light"/>
      </rPr>
      <t>brilliant</t>
    </r>
  </si>
  <si>
    <r>
      <rPr>
        <b val="false"/>
        <i val="false"/>
        <sz val="10"/>
        <rFont val="Roboto Light"/>
      </rPr>
      <t xml:space="preserve">to bring</t>
    </r>
  </si>
  <si>
    <r>
      <rPr>
        <b val="false"/>
        <i val="false"/>
        <sz val="10"/>
        <rFont val="Roboto Light"/>
      </rPr>
      <t>broken</t>
    </r>
  </si>
  <si>
    <r>
      <rPr>
        <b val="false"/>
        <i val="false"/>
        <sz val="10"/>
        <rFont val="Roboto Light"/>
      </rPr>
      <t>brother</t>
    </r>
  </si>
  <si>
    <r>
      <rPr>
        <b val="false"/>
        <i val="false"/>
        <sz val="10"/>
        <rFont val="Roboto Light"/>
      </rPr>
      <t>brown</t>
    </r>
  </si>
  <si>
    <r>
      <rPr>
        <b val="false"/>
        <i val="false"/>
        <sz val="10"/>
        <rFont val="Roboto Light"/>
      </rPr>
      <t>brush</t>
    </r>
  </si>
  <si>
    <r>
      <rPr>
        <b val="false"/>
        <i val="false"/>
        <sz val="10"/>
        <rFont val="Roboto Light"/>
      </rPr>
      <t xml:space="preserve">to brush</t>
    </r>
  </si>
  <si>
    <r>
      <rPr>
        <b val="false"/>
        <i val="false"/>
        <sz val="10"/>
        <rFont val="Roboto Light"/>
      </rPr>
      <t xml:space="preserve">to build</t>
    </r>
  </si>
  <si>
    <r>
      <rPr>
        <b val="false"/>
        <i val="false"/>
        <sz val="10"/>
        <rFont val="Roboto Light"/>
      </rPr>
      <t>burger</t>
    </r>
  </si>
  <si>
    <r>
      <rPr>
        <b val="false"/>
        <i val="false"/>
        <sz val="10"/>
        <rFont val="Roboto Light"/>
      </rPr>
      <t xml:space="preserve">to burn</t>
    </r>
  </si>
  <si>
    <r>
      <rPr>
        <b val="false"/>
        <i val="false"/>
        <sz val="10"/>
        <rFont val="Roboto Light"/>
      </rPr>
      <t>bus</t>
    </r>
  </si>
  <si>
    <r>
      <rPr>
        <b val="false"/>
        <i val="false"/>
        <sz val="10"/>
        <rFont val="Roboto Light"/>
      </rPr>
      <t xml:space="preserve">bus station</t>
    </r>
  </si>
  <si>
    <r>
      <rPr>
        <b val="false"/>
        <i val="false"/>
        <sz val="10"/>
        <rFont val="Roboto Light"/>
      </rPr>
      <t xml:space="preserve">bus stop</t>
    </r>
  </si>
  <si>
    <r>
      <rPr>
        <b val="false"/>
        <i val="false"/>
        <sz val="10"/>
        <rFont val="Roboto Light"/>
      </rPr>
      <t>business</t>
    </r>
  </si>
  <si>
    <r>
      <rPr>
        <b val="false"/>
        <i val="false"/>
        <sz val="10"/>
        <rFont val="Roboto Light"/>
      </rPr>
      <t>businessman/woman</t>
    </r>
  </si>
  <si>
    <r>
      <rPr>
        <b val="false"/>
        <i val="false"/>
        <sz val="10"/>
        <rFont val="Roboto Light"/>
      </rPr>
      <t>busy</t>
    </r>
  </si>
  <si>
    <r>
      <rPr>
        <b val="false"/>
        <i val="false"/>
        <sz val="10"/>
        <rFont val="Roboto Light"/>
      </rPr>
      <t>but</t>
    </r>
  </si>
  <si>
    <r>
      <rPr>
        <b val="false"/>
        <i val="false"/>
        <sz val="10"/>
        <rFont val="Roboto Light"/>
      </rPr>
      <t>butter</t>
    </r>
  </si>
  <si>
    <r>
      <rPr>
        <b val="false"/>
        <i val="false"/>
        <sz val="10"/>
        <rFont val="Roboto Light"/>
      </rPr>
      <t>butterfly</t>
    </r>
  </si>
  <si>
    <r>
      <rPr>
        <b val="false"/>
        <i val="false"/>
        <sz val="10"/>
        <rFont val="Roboto Light"/>
      </rPr>
      <t xml:space="preserve">to buy</t>
    </r>
  </si>
  <si>
    <r>
      <rPr>
        <b val="false"/>
        <i val="false"/>
        <sz val="10"/>
        <rFont val="Roboto Light"/>
      </rPr>
      <t>by</t>
    </r>
  </si>
  <si>
    <r>
      <rPr>
        <b val="false"/>
        <i val="false"/>
        <sz val="10"/>
        <rFont val="Roboto Light"/>
      </rPr>
      <t xml:space="preserve">by myself</t>
    </r>
  </si>
  <si>
    <r>
      <rPr>
        <b val="false"/>
        <i val="false"/>
        <sz val="10"/>
        <rFont val="Roboto Light"/>
      </rPr>
      <t xml:space="preserve">by yourself</t>
    </r>
  </si>
  <si>
    <r>
      <rPr>
        <b val="false"/>
        <i val="false"/>
        <sz val="10"/>
        <rFont val="Roboto Light"/>
      </rPr>
      <t>bye</t>
    </r>
  </si>
  <si>
    <r>
      <rPr>
        <b val="false"/>
        <i val="false"/>
        <sz val="10"/>
        <rFont val="Roboto Light"/>
      </rPr>
      <t>café</t>
    </r>
  </si>
  <si>
    <r>
      <rPr>
        <b val="false"/>
        <i val="false"/>
        <sz val="10"/>
        <rFont val="Roboto Light"/>
      </rPr>
      <t>cage</t>
    </r>
  </si>
  <si>
    <r>
      <rPr>
        <b val="false"/>
        <i val="false"/>
        <sz val="10"/>
        <rFont val="Roboto Light"/>
      </rPr>
      <t xml:space="preserve">to call</t>
    </r>
  </si>
  <si>
    <r>
      <rPr>
        <b val="false"/>
        <i val="false"/>
        <sz val="10"/>
        <rFont val="Roboto Light"/>
      </rPr>
      <t>camel</t>
    </r>
  </si>
  <si>
    <r>
      <rPr>
        <b val="false"/>
        <i val="false"/>
        <sz val="10"/>
        <rFont val="Roboto Light"/>
      </rPr>
      <t>camera</t>
    </r>
  </si>
  <si>
    <r>
      <rPr>
        <b val="false"/>
        <i val="false"/>
        <sz val="10"/>
        <rFont val="Roboto Light"/>
      </rPr>
      <t xml:space="preserve">to camp</t>
    </r>
  </si>
  <si>
    <r>
      <rPr>
        <b val="false"/>
        <i val="false"/>
        <sz val="10"/>
        <rFont val="Roboto Light"/>
      </rPr>
      <t xml:space="preserve">to can</t>
    </r>
  </si>
  <si>
    <r>
      <rPr>
        <b val="false"/>
        <i val="false"/>
        <sz val="10"/>
        <rFont val="Roboto Light"/>
      </rPr>
      <t xml:space="preserve">candy (US)</t>
    </r>
  </si>
  <si>
    <r>
      <rPr>
        <b val="false"/>
        <i val="false"/>
        <sz val="10"/>
        <rFont val="Roboto Light"/>
      </rPr>
      <t xml:space="preserve">sweet(s) (UK)</t>
    </r>
  </si>
  <si>
    <r>
      <rPr>
        <b val="false"/>
        <i val="false"/>
        <sz val="10"/>
        <rFont val="Roboto Light"/>
      </rPr>
      <t>car</t>
    </r>
  </si>
  <si>
    <r>
      <rPr>
        <b val="false"/>
        <i val="false"/>
        <sz val="10"/>
        <rFont val="Roboto Light"/>
      </rPr>
      <t xml:space="preserve">car park</t>
    </r>
  </si>
  <si>
    <r>
      <rPr>
        <b val="false"/>
        <i val="false"/>
        <sz val="10"/>
        <rFont val="Roboto Light"/>
      </rPr>
      <t>card</t>
    </r>
  </si>
  <si>
    <r>
      <rPr>
        <b val="false"/>
        <i val="false"/>
        <sz val="10"/>
        <rFont val="Roboto Light"/>
      </rPr>
      <t>Materials</t>
    </r>
  </si>
  <si>
    <r>
      <rPr>
        <b val="false"/>
        <i val="false"/>
        <sz val="10"/>
        <rFont val="Roboto Light"/>
      </rPr>
      <t>careful</t>
    </r>
  </si>
  <si>
    <r>
      <rPr>
        <b val="false"/>
        <i val="false"/>
        <sz val="10"/>
        <rFont val="Roboto Light"/>
      </rPr>
      <t>carefully</t>
    </r>
  </si>
  <si>
    <r>
      <rPr>
        <b val="false"/>
        <i val="false"/>
        <sz val="10"/>
        <rFont val="Roboto Light"/>
      </rPr>
      <t>carrot</t>
    </r>
  </si>
  <si>
    <r>
      <rPr>
        <b val="false"/>
        <i val="false"/>
        <sz val="10"/>
        <rFont val="Roboto Light"/>
      </rPr>
      <t xml:space="preserve">to carry</t>
    </r>
  </si>
  <si>
    <r>
      <rPr>
        <b val="false"/>
        <i val="false"/>
        <sz val="10"/>
        <rFont val="Roboto Light"/>
      </rPr>
      <t>cartoon</t>
    </r>
  </si>
  <si>
    <r>
      <rPr>
        <b val="false"/>
        <i val="false"/>
        <sz val="10"/>
        <rFont val="Roboto Light"/>
      </rPr>
      <t>cat</t>
    </r>
  </si>
  <si>
    <r>
      <rPr>
        <b val="false"/>
        <i val="false"/>
        <sz val="10"/>
        <rFont val="Roboto Light"/>
      </rPr>
      <t xml:space="preserve">to catch</t>
    </r>
  </si>
  <si>
    <r>
      <rPr>
        <b val="false"/>
        <i val="false"/>
        <sz val="10"/>
        <rFont val="Roboto Light"/>
      </rPr>
      <t>cave</t>
    </r>
  </si>
  <si>
    <r>
      <rPr>
        <b val="false"/>
        <i val="false"/>
        <sz val="10"/>
        <rFont val="Roboto Light"/>
      </rPr>
      <t>CD</t>
    </r>
  </si>
  <si>
    <r>
      <rPr>
        <b val="false"/>
        <i val="false"/>
        <sz val="10"/>
        <rFont val="Roboto Light"/>
      </rPr>
      <t xml:space="preserve">centre (UK)</t>
    </r>
  </si>
  <si>
    <r>
      <rPr>
        <b val="false"/>
        <i val="false"/>
        <sz val="10"/>
        <rFont val="Roboto Light"/>
      </rPr>
      <t xml:space="preserve">center (US)</t>
    </r>
  </si>
  <si>
    <r>
      <rPr>
        <b val="false"/>
        <i val="false"/>
        <sz val="10"/>
        <rFont val="Roboto Light"/>
      </rPr>
      <t>century</t>
    </r>
  </si>
  <si>
    <r>
      <rPr>
        <b val="false"/>
        <i val="false"/>
        <sz val="10"/>
        <rFont val="Roboto Light"/>
      </rPr>
      <t>cereal</t>
    </r>
  </si>
  <si>
    <r>
      <rPr>
        <b val="false"/>
        <i val="false"/>
        <sz val="10"/>
        <rFont val="Roboto Light"/>
      </rPr>
      <t>chair</t>
    </r>
  </si>
  <si>
    <r>
      <rPr>
        <b val="false"/>
        <i val="false"/>
        <sz val="10"/>
        <rFont val="Roboto Light"/>
      </rPr>
      <t xml:space="preserve">to change</t>
    </r>
  </si>
  <si>
    <r>
      <rPr>
        <b val="false"/>
        <i val="false"/>
        <sz val="10"/>
        <rFont val="Roboto Light"/>
      </rPr>
      <t>channel</t>
    </r>
  </si>
  <si>
    <r>
      <rPr>
        <b val="false"/>
        <i val="false"/>
        <sz val="10"/>
        <rFont val="Roboto Light"/>
      </rPr>
      <t xml:space="preserve">to chat</t>
    </r>
  </si>
  <si>
    <r>
      <rPr>
        <b val="false"/>
        <i val="false"/>
        <sz val="10"/>
        <rFont val="Roboto Light"/>
      </rPr>
      <t>cheap</t>
    </r>
  </si>
  <si>
    <r>
      <rPr>
        <b val="false"/>
        <i val="false"/>
        <sz val="10"/>
        <rFont val="Roboto Light"/>
      </rPr>
      <t>chemist('s)</t>
    </r>
  </si>
  <si>
    <r>
      <rPr>
        <b val="false"/>
        <i val="false"/>
        <sz val="10"/>
        <rFont val="Roboto Light"/>
      </rPr>
      <t>chess</t>
    </r>
  </si>
  <si>
    <r>
      <rPr>
        <b val="false"/>
        <i val="false"/>
        <sz val="10"/>
        <rFont val="Roboto Light"/>
      </rPr>
      <t>child/children</t>
    </r>
  </si>
  <si>
    <r>
      <rPr>
        <b val="false"/>
        <i val="false"/>
        <sz val="10"/>
        <rFont val="Roboto Light"/>
      </rPr>
      <t xml:space="preserve">chips (UK)</t>
    </r>
  </si>
  <si>
    <r>
      <rPr>
        <b val="false"/>
        <i val="false"/>
        <sz val="10"/>
        <rFont val="Roboto Light"/>
      </rPr>
      <t xml:space="preserve">fries (US)</t>
    </r>
  </si>
  <si>
    <r>
      <rPr>
        <b val="false"/>
        <i val="false"/>
        <sz val="10"/>
        <rFont val="Roboto Light"/>
      </rPr>
      <t xml:space="preserve">to choose</t>
    </r>
  </si>
  <si>
    <r>
      <rPr>
        <b val="false"/>
        <i val="false"/>
        <sz val="10"/>
        <rFont val="Roboto Light"/>
      </rPr>
      <t>chopsticks</t>
    </r>
  </si>
  <si>
    <r>
      <rPr>
        <b val="false"/>
        <i val="false"/>
        <sz val="10"/>
        <rFont val="Roboto Light"/>
      </rPr>
      <t>cinema</t>
    </r>
  </si>
  <si>
    <r>
      <rPr>
        <b val="false"/>
        <i val="false"/>
        <sz val="10"/>
        <rFont val="Roboto Light"/>
      </rPr>
      <t>circle</t>
    </r>
  </si>
  <si>
    <r>
      <rPr>
        <b val="false"/>
        <i val="false"/>
        <sz val="10"/>
        <rFont val="Roboto Light"/>
      </rPr>
      <t>circus</t>
    </r>
  </si>
  <si>
    <r>
      <rPr>
        <b val="false"/>
        <i val="false"/>
        <sz val="10"/>
        <rFont val="Roboto Light"/>
      </rPr>
      <t xml:space="preserve">city/town centre (UK)</t>
    </r>
  </si>
  <si>
    <r>
      <rPr>
        <b val="false"/>
        <i val="false"/>
        <sz val="10"/>
        <rFont val="Roboto Light"/>
      </rPr>
      <t xml:space="preserve">city/town center (US)</t>
    </r>
  </si>
  <si>
    <r>
      <rPr>
        <b val="false"/>
        <i val="false"/>
        <sz val="10"/>
        <rFont val="Roboto Light"/>
      </rPr>
      <t>classmate</t>
    </r>
  </si>
  <si>
    <r>
      <rPr>
        <b val="false"/>
        <i val="false"/>
        <sz val="10"/>
        <rFont val="Roboto Light"/>
      </rPr>
      <t>classroom</t>
    </r>
  </si>
  <si>
    <r>
      <rPr>
        <b val="false"/>
        <i val="false"/>
        <sz val="10"/>
        <rFont val="Roboto Light"/>
      </rPr>
      <t>clean</t>
    </r>
  </si>
  <si>
    <r>
      <rPr>
        <b val="false"/>
        <i val="false"/>
        <sz val="10"/>
        <rFont val="Roboto Light"/>
      </rPr>
      <t xml:space="preserve">to clean</t>
    </r>
  </si>
  <si>
    <r>
      <rPr>
        <b val="false"/>
        <i val="false"/>
        <sz val="10"/>
        <rFont val="Roboto Light"/>
      </rPr>
      <t>clever</t>
    </r>
  </si>
  <si>
    <r>
      <rPr>
        <b val="false"/>
        <i val="false"/>
        <sz val="10"/>
        <rFont val="Roboto Light"/>
      </rPr>
      <t xml:space="preserve">to climb</t>
    </r>
  </si>
  <si>
    <r>
      <rPr>
        <b val="false"/>
        <i val="false"/>
        <sz val="10"/>
        <rFont val="Roboto Light"/>
      </rPr>
      <t>clock</t>
    </r>
  </si>
  <si>
    <r>
      <rPr>
        <b val="false"/>
        <i val="false"/>
        <sz val="10"/>
        <rFont val="Roboto Light"/>
      </rPr>
      <t>closed</t>
    </r>
  </si>
  <si>
    <r>
      <rPr>
        <b val="false"/>
        <i val="false"/>
        <sz val="10"/>
        <rFont val="Roboto Light"/>
      </rPr>
      <t>clothes</t>
    </r>
  </si>
  <si>
    <r>
      <rPr>
        <b val="false"/>
        <i val="false"/>
        <sz val="10"/>
        <rFont val="Roboto Light"/>
      </rPr>
      <t>cloud</t>
    </r>
  </si>
  <si>
    <r>
      <rPr>
        <b val="false"/>
        <i val="false"/>
        <sz val="10"/>
        <rFont val="Roboto Light"/>
      </rPr>
      <t>Weather</t>
    </r>
  </si>
  <si>
    <r>
      <rPr>
        <b val="false"/>
        <i val="false"/>
        <sz val="10"/>
        <rFont val="Roboto Light"/>
      </rPr>
      <t>clown</t>
    </r>
  </si>
  <si>
    <r>
      <rPr>
        <b val="false"/>
        <i val="false"/>
        <sz val="10"/>
        <rFont val="Roboto Light"/>
      </rPr>
      <t>club</t>
    </r>
  </si>
  <si>
    <r>
      <rPr>
        <b val="false"/>
        <i val="false"/>
        <sz val="10"/>
        <rFont val="Roboto Light"/>
      </rPr>
      <t>coat</t>
    </r>
  </si>
  <si>
    <r>
      <rPr>
        <b val="false"/>
        <i val="false"/>
        <sz val="10"/>
        <rFont val="Roboto Light"/>
      </rPr>
      <t>coffee</t>
    </r>
  </si>
  <si>
    <r>
      <rPr>
        <b val="false"/>
        <i val="false"/>
        <sz val="10"/>
        <rFont val="Roboto Light"/>
      </rPr>
      <t xml:space="preserve">to collect</t>
    </r>
  </si>
  <si>
    <r>
      <rPr>
        <b val="false"/>
        <i val="false"/>
        <sz val="10"/>
        <rFont val="Roboto Light"/>
      </rPr>
      <t>college</t>
    </r>
  </si>
  <si>
    <r>
      <rPr>
        <b val="false"/>
        <i val="false"/>
        <sz val="10"/>
        <rFont val="Roboto Light"/>
      </rPr>
      <t xml:space="preserve">colour (UK)</t>
    </r>
  </si>
  <si>
    <r>
      <rPr>
        <b val="false"/>
        <i val="false"/>
        <sz val="10"/>
        <rFont val="Roboto Light"/>
      </rPr>
      <t xml:space="preserve">color (US)</t>
    </r>
  </si>
  <si>
    <r>
      <rPr>
        <b val="false"/>
        <i val="false"/>
        <sz val="10"/>
        <rFont val="Roboto Light"/>
      </rPr>
      <t xml:space="preserve">to colour (UK)</t>
    </r>
  </si>
  <si>
    <r>
      <rPr>
        <b val="false"/>
        <i val="false"/>
        <sz val="10"/>
        <rFont val="Roboto Light"/>
      </rPr>
      <t xml:space="preserve">to color (US)</t>
    </r>
  </si>
  <si>
    <r>
      <rPr>
        <b val="false"/>
        <i val="false"/>
        <sz val="10"/>
        <rFont val="Roboto Light"/>
      </rPr>
      <t>comb</t>
    </r>
  </si>
  <si>
    <r>
      <rPr>
        <b val="false"/>
        <i val="false"/>
        <sz val="10"/>
        <rFont val="Roboto Light"/>
      </rPr>
      <t xml:space="preserve">to comb</t>
    </r>
  </si>
  <si>
    <r>
      <rPr>
        <b val="false"/>
        <i val="false"/>
        <sz val="10"/>
        <rFont val="Roboto Light"/>
      </rPr>
      <t xml:space="preserve">to come</t>
    </r>
  </si>
  <si>
    <r>
      <rPr>
        <b val="false"/>
        <i val="false"/>
        <sz val="10"/>
        <rFont val="Roboto Light"/>
      </rPr>
      <t xml:space="preserve">come on</t>
    </r>
  </si>
  <si>
    <r>
      <rPr>
        <b val="false"/>
        <i val="false"/>
        <sz val="10"/>
        <rFont val="Roboto Light"/>
      </rPr>
      <t>comic</t>
    </r>
  </si>
  <si>
    <r>
      <rPr>
        <b val="false"/>
        <i val="false"/>
        <sz val="10"/>
        <rFont val="Roboto Light"/>
      </rPr>
      <t xml:space="preserve">comic book</t>
    </r>
  </si>
  <si>
    <r>
      <rPr>
        <b val="false"/>
        <i val="false"/>
        <sz val="10"/>
        <rFont val="Roboto Light"/>
      </rPr>
      <t>competition</t>
    </r>
  </si>
  <si>
    <r>
      <rPr>
        <b val="false"/>
        <i val="false"/>
        <sz val="10"/>
        <rFont val="Roboto Light"/>
      </rPr>
      <t xml:space="preserve">to complete</t>
    </r>
  </si>
  <si>
    <r>
      <rPr>
        <b val="false"/>
        <i val="false"/>
        <sz val="10"/>
        <rFont val="Roboto Light"/>
      </rPr>
      <t>computer</t>
    </r>
  </si>
  <si>
    <r>
      <rPr>
        <b val="false"/>
        <i val="false"/>
        <sz val="10"/>
        <rFont val="Roboto Light"/>
      </rPr>
      <t>concert</t>
    </r>
  </si>
  <si>
    <r>
      <rPr>
        <b val="false"/>
        <i val="false"/>
        <sz val="10"/>
        <rFont val="Roboto Light"/>
      </rPr>
      <t>conversation</t>
    </r>
  </si>
  <si>
    <r>
      <rPr>
        <b val="false"/>
        <i val="false"/>
        <sz val="10"/>
        <rFont val="Roboto Light"/>
      </rPr>
      <t xml:space="preserve">to cook</t>
    </r>
  </si>
  <si>
    <r>
      <rPr>
        <b val="false"/>
        <i val="false"/>
        <sz val="10"/>
        <rFont val="Roboto Light"/>
      </rPr>
      <t>cooker</t>
    </r>
  </si>
  <si>
    <r>
      <rPr>
        <b val="false"/>
        <i val="false"/>
        <sz val="10"/>
        <rFont val="Roboto Light"/>
      </rPr>
      <t>corner</t>
    </r>
  </si>
  <si>
    <r>
      <rPr>
        <b val="false"/>
        <i val="false"/>
        <sz val="10"/>
        <rFont val="Roboto Light"/>
      </rPr>
      <t>correct</t>
    </r>
  </si>
  <si>
    <r>
      <rPr>
        <b val="false"/>
        <i val="false"/>
        <sz val="10"/>
        <rFont val="Roboto Light"/>
      </rPr>
      <t>costume</t>
    </r>
  </si>
  <si>
    <r>
      <rPr>
        <b val="false"/>
        <i val="false"/>
        <sz val="10"/>
        <rFont val="Roboto Light"/>
      </rPr>
      <t xml:space="preserve">to could</t>
    </r>
  </si>
  <si>
    <r>
      <rPr>
        <b val="false"/>
        <i val="false"/>
        <sz val="10"/>
        <rFont val="Roboto Light"/>
      </rPr>
      <t xml:space="preserve">to count</t>
    </r>
  </si>
  <si>
    <r>
      <rPr>
        <b val="false"/>
        <i val="false"/>
        <sz val="10"/>
        <rFont val="Roboto Light"/>
      </rPr>
      <t>country</t>
    </r>
  </si>
  <si>
    <r>
      <rPr>
        <b val="false"/>
        <i val="false"/>
        <sz val="10"/>
        <rFont val="Roboto Light"/>
      </rPr>
      <t>countryside</t>
    </r>
  </si>
  <si>
    <r>
      <rPr>
        <b val="false"/>
        <i val="false"/>
        <sz val="10"/>
        <rFont val="Roboto Light"/>
      </rPr>
      <t>cousin</t>
    </r>
  </si>
  <si>
    <r>
      <rPr>
        <b val="false"/>
        <i val="false"/>
        <sz val="10"/>
        <rFont val="Roboto Light"/>
      </rPr>
      <t>cow</t>
    </r>
  </si>
  <si>
    <r>
      <rPr>
        <b val="false"/>
        <i val="false"/>
        <sz val="10"/>
        <rFont val="Roboto Light"/>
      </rPr>
      <t>crayon</t>
    </r>
  </si>
  <si>
    <r>
      <rPr>
        <b val="false"/>
        <i val="false"/>
        <sz val="10"/>
        <rFont val="Roboto Light"/>
      </rPr>
      <t>creature</t>
    </r>
  </si>
  <si>
    <r>
      <rPr>
        <b val="false"/>
        <i val="false"/>
        <sz val="10"/>
        <rFont val="Roboto Light"/>
      </rPr>
      <t>crocodile</t>
    </r>
  </si>
  <si>
    <r>
      <rPr>
        <b val="false"/>
        <i val="false"/>
        <sz val="10"/>
        <rFont val="Roboto Light"/>
      </rPr>
      <t>cross</t>
    </r>
  </si>
  <si>
    <r>
      <rPr>
        <b val="false"/>
        <i val="false"/>
        <sz val="10"/>
        <rFont val="Roboto Light"/>
      </rPr>
      <t xml:space="preserve">to cross</t>
    </r>
  </si>
  <si>
    <r>
      <rPr>
        <b val="false"/>
        <i val="false"/>
        <sz val="10"/>
        <rFont val="Roboto Light"/>
      </rPr>
      <t>crown</t>
    </r>
  </si>
  <si>
    <r>
      <rPr>
        <b val="false"/>
        <i val="false"/>
        <sz val="10"/>
        <rFont val="Roboto Light"/>
      </rPr>
      <t>cup</t>
    </r>
  </si>
  <si>
    <r>
      <rPr>
        <b val="false"/>
        <i val="false"/>
        <sz val="10"/>
        <rFont val="Roboto Light"/>
      </rPr>
      <t>curly</t>
    </r>
  </si>
  <si>
    <r>
      <rPr>
        <b val="false"/>
        <i val="false"/>
        <sz val="10"/>
        <rFont val="Roboto Light"/>
      </rPr>
      <t>cushion</t>
    </r>
  </si>
  <si>
    <r>
      <rPr>
        <b val="false"/>
        <i val="false"/>
        <sz val="10"/>
        <rFont val="Roboto Light"/>
      </rPr>
      <t xml:space="preserve">to cut</t>
    </r>
  </si>
  <si>
    <r>
      <rPr>
        <b val="false"/>
        <i val="false"/>
        <sz val="10"/>
        <rFont val="Roboto Light"/>
      </rPr>
      <t xml:space="preserve">to cycle</t>
    </r>
  </si>
  <si>
    <r>
      <rPr>
        <b val="false"/>
        <i val="false"/>
        <sz val="10"/>
        <rFont val="Roboto Light"/>
      </rPr>
      <t>dad</t>
    </r>
  </si>
  <si>
    <r>
      <rPr>
        <b val="false"/>
        <i val="false"/>
        <sz val="10"/>
        <rFont val="Roboto Light"/>
      </rPr>
      <t>dance</t>
    </r>
  </si>
  <si>
    <r>
      <rPr>
        <b val="false"/>
        <i val="false"/>
        <sz val="10"/>
        <rFont val="Roboto Light"/>
      </rPr>
      <t>dangerous</t>
    </r>
  </si>
  <si>
    <r>
      <rPr>
        <b val="false"/>
        <i val="false"/>
        <sz val="10"/>
        <rFont val="Roboto Light"/>
      </rPr>
      <t>date</t>
    </r>
  </si>
  <si>
    <r>
      <rPr>
        <b val="false"/>
        <i val="false"/>
        <sz val="10"/>
        <rFont val="Roboto Light"/>
      </rPr>
      <t>daughter</t>
    </r>
  </si>
  <si>
    <r>
      <rPr>
        <b val="false"/>
        <i val="false"/>
        <sz val="10"/>
        <rFont val="Roboto Light"/>
      </rPr>
      <t>day</t>
    </r>
  </si>
  <si>
    <r>
      <rPr>
        <b val="false"/>
        <i val="false"/>
        <sz val="10"/>
        <rFont val="Roboto Light"/>
      </rPr>
      <t>dear</t>
    </r>
  </si>
  <si>
    <r>
      <rPr>
        <b val="false"/>
        <i val="false"/>
        <sz val="10"/>
        <rFont val="Roboto Light"/>
      </rPr>
      <t>December</t>
    </r>
  </si>
  <si>
    <r>
      <rPr>
        <b val="false"/>
        <i val="false"/>
        <sz val="10"/>
        <rFont val="Roboto Light"/>
      </rPr>
      <t xml:space="preserve">to decide</t>
    </r>
  </si>
  <si>
    <r>
      <rPr>
        <b val="false"/>
        <i val="false"/>
        <sz val="10"/>
        <rFont val="Roboto Light"/>
      </rPr>
      <t>deep</t>
    </r>
  </si>
  <si>
    <r>
      <rPr>
        <b val="false"/>
        <i val="false"/>
        <sz val="10"/>
        <rFont val="Roboto Light"/>
      </rPr>
      <t>delicious</t>
    </r>
  </si>
  <si>
    <r>
      <rPr>
        <b val="false"/>
        <i val="false"/>
        <sz val="10"/>
        <rFont val="Roboto Light"/>
      </rPr>
      <t>dentist</t>
    </r>
  </si>
  <si>
    <r>
      <rPr>
        <b val="false"/>
        <i val="false"/>
        <sz val="10"/>
        <rFont val="Roboto Light"/>
      </rPr>
      <t>desert</t>
    </r>
  </si>
  <si>
    <r>
      <rPr>
        <b val="false"/>
        <i val="false"/>
        <sz val="10"/>
        <rFont val="Roboto Light"/>
      </rPr>
      <t>design</t>
    </r>
  </si>
  <si>
    <r>
      <rPr>
        <b val="false"/>
        <i val="false"/>
        <sz val="10"/>
        <rFont val="Roboto Light"/>
      </rPr>
      <t xml:space="preserve">to design</t>
    </r>
  </si>
  <si>
    <r>
      <rPr>
        <b val="false"/>
        <i val="false"/>
        <sz val="10"/>
        <rFont val="Roboto Light"/>
      </rPr>
      <t>designer</t>
    </r>
  </si>
  <si>
    <r>
      <rPr>
        <b val="false"/>
        <i val="false"/>
        <sz val="10"/>
        <rFont val="Roboto Light"/>
      </rPr>
      <t>desk</t>
    </r>
  </si>
  <si>
    <r>
      <rPr>
        <b val="false"/>
        <i val="false"/>
        <sz val="10"/>
        <rFont val="Roboto Light"/>
      </rPr>
      <t>diary</t>
    </r>
  </si>
  <si>
    <r>
      <rPr>
        <b val="false"/>
        <i val="false"/>
        <sz val="10"/>
        <rFont val="Roboto Light"/>
      </rPr>
      <t>dictionary</t>
    </r>
  </si>
  <si>
    <r>
      <rPr>
        <b val="false"/>
        <i val="false"/>
        <sz val="10"/>
        <rFont val="Roboto Light"/>
      </rPr>
      <t>difference</t>
    </r>
  </si>
  <si>
    <r>
      <rPr>
        <b val="false"/>
        <i val="false"/>
        <sz val="10"/>
        <rFont val="Roboto Light"/>
      </rPr>
      <t>different</t>
    </r>
  </si>
  <si>
    <r>
      <rPr>
        <b val="false"/>
        <i val="false"/>
        <sz val="10"/>
        <rFont val="Roboto Light"/>
      </rPr>
      <t>difficult</t>
    </r>
  </si>
  <si>
    <r>
      <rPr>
        <b val="false"/>
        <i val="false"/>
        <sz val="10"/>
        <rFont val="Roboto Light"/>
      </rPr>
      <t xml:space="preserve">dining room</t>
    </r>
  </si>
  <si>
    <r>
      <rPr>
        <b val="false"/>
        <i val="false"/>
        <sz val="10"/>
        <rFont val="Roboto Light"/>
      </rPr>
      <t>dinner</t>
    </r>
  </si>
  <si>
    <r>
      <rPr>
        <b val="false"/>
        <i val="false"/>
        <sz val="10"/>
        <rFont val="Roboto Light"/>
      </rPr>
      <t>dinosaur</t>
    </r>
  </si>
  <si>
    <r>
      <rPr>
        <b val="false"/>
        <i val="false"/>
        <sz val="10"/>
        <rFont val="Roboto Light"/>
      </rPr>
      <t>dirty</t>
    </r>
  </si>
  <si>
    <r>
      <rPr>
        <b val="false"/>
        <i val="false"/>
        <sz val="10"/>
        <rFont val="Roboto Light"/>
      </rPr>
      <t xml:space="preserve">to disappear</t>
    </r>
  </si>
  <si>
    <r>
      <rPr>
        <b val="false"/>
        <i val="false"/>
        <sz val="10"/>
        <rFont val="Roboto Light"/>
      </rPr>
      <t xml:space="preserve">to do</t>
    </r>
  </si>
  <si>
    <r>
      <rPr>
        <b val="false"/>
        <i val="false"/>
        <sz val="10"/>
        <rFont val="Roboto Light"/>
      </rPr>
      <t>dog</t>
    </r>
  </si>
  <si>
    <r>
      <rPr>
        <b val="false"/>
        <i val="false"/>
        <sz val="10"/>
        <rFont val="Roboto Light"/>
      </rPr>
      <t>doll</t>
    </r>
  </si>
  <si>
    <r>
      <rPr>
        <b val="false"/>
        <i val="false"/>
        <sz val="10"/>
        <rFont val="Roboto Light"/>
      </rPr>
      <t>dolphin</t>
    </r>
  </si>
  <si>
    <r>
      <rPr>
        <b val="false"/>
        <i val="false"/>
        <sz val="10"/>
        <rFont val="Roboto Light"/>
      </rPr>
      <t>donkey</t>
    </r>
  </si>
  <si>
    <r>
      <rPr>
        <b val="false"/>
        <i val="false"/>
        <sz val="10"/>
        <rFont val="Roboto Light"/>
      </rPr>
      <t xml:space="preserve">don't worry</t>
    </r>
  </si>
  <si>
    <r>
      <rPr>
        <b val="false"/>
        <i val="false"/>
        <sz val="10"/>
        <rFont val="Roboto Light"/>
      </rPr>
      <t>double</t>
    </r>
  </si>
  <si>
    <r>
      <rPr>
        <b val="false"/>
        <i val="false"/>
        <sz val="10"/>
        <rFont val="Roboto Light"/>
      </rPr>
      <t>down</t>
    </r>
  </si>
  <si>
    <r>
      <rPr>
        <b val="false"/>
        <i val="false"/>
        <sz val="10"/>
        <rFont val="Roboto Light"/>
      </rPr>
      <t>downstairs</t>
    </r>
  </si>
  <si>
    <r>
      <rPr>
        <b val="false"/>
        <i val="false"/>
        <sz val="10"/>
        <rFont val="Roboto Light"/>
      </rPr>
      <t xml:space="preserve">to draw</t>
    </r>
  </si>
  <si>
    <r>
      <rPr>
        <b val="false"/>
        <i val="false"/>
        <sz val="10"/>
        <rFont val="Roboto Light"/>
      </rPr>
      <t>drawing</t>
    </r>
  </si>
  <si>
    <r>
      <rPr>
        <b val="false"/>
        <i val="false"/>
        <sz val="10"/>
        <rFont val="Roboto Light"/>
      </rPr>
      <t>dream</t>
    </r>
  </si>
  <si>
    <r>
      <rPr>
        <b val="false"/>
        <i val="false"/>
        <sz val="10"/>
        <rFont val="Roboto Light"/>
      </rPr>
      <t xml:space="preserve">to dream</t>
    </r>
  </si>
  <si>
    <r>
      <rPr>
        <b val="false"/>
        <i val="false"/>
        <sz val="10"/>
        <rFont val="Roboto Light"/>
      </rPr>
      <t>dress</t>
    </r>
  </si>
  <si>
    <r>
      <rPr>
        <b val="false"/>
        <i val="false"/>
        <sz val="10"/>
        <rFont val="Roboto Light"/>
      </rPr>
      <t xml:space="preserve">to dress up</t>
    </r>
  </si>
  <si>
    <r>
      <rPr>
        <b val="false"/>
        <i val="false"/>
        <sz val="10"/>
        <rFont val="Roboto Light"/>
      </rPr>
      <t>drink</t>
    </r>
  </si>
  <si>
    <r>
      <rPr>
        <b val="false"/>
        <i val="false"/>
        <sz val="10"/>
        <rFont val="Roboto Light"/>
      </rPr>
      <t xml:space="preserve">to drive</t>
    </r>
  </si>
  <si>
    <r>
      <rPr>
        <b val="false"/>
        <i val="false"/>
        <sz val="10"/>
        <rFont val="Roboto Light"/>
      </rPr>
      <t>drive</t>
    </r>
  </si>
  <si>
    <r>
      <rPr>
        <b val="false"/>
        <i val="false"/>
        <sz val="10"/>
        <rFont val="Roboto Light"/>
      </rPr>
      <t>driver</t>
    </r>
  </si>
  <si>
    <r>
      <rPr>
        <b val="false"/>
        <i val="false"/>
        <sz val="10"/>
        <rFont val="Roboto Light"/>
      </rPr>
      <t xml:space="preserve">to drop</t>
    </r>
  </si>
  <si>
    <r>
      <rPr>
        <b val="false"/>
        <i val="false"/>
        <sz val="10"/>
        <rFont val="Roboto Light"/>
      </rPr>
      <t>drum</t>
    </r>
  </si>
  <si>
    <r>
      <rPr>
        <b val="false"/>
        <i val="false"/>
        <sz val="10"/>
        <rFont val="Roboto Light"/>
      </rPr>
      <t>dry</t>
    </r>
  </si>
  <si>
    <r>
      <rPr>
        <b val="false"/>
        <i val="false"/>
        <sz val="10"/>
        <rFont val="Roboto Light"/>
      </rPr>
      <t xml:space="preserve">to dry</t>
    </r>
  </si>
  <si>
    <r>
      <rPr>
        <b val="false"/>
        <i val="false"/>
        <sz val="10"/>
        <rFont val="Roboto Light"/>
      </rPr>
      <t>during</t>
    </r>
  </si>
  <si>
    <r>
      <rPr>
        <b val="false"/>
        <i val="false"/>
        <sz val="10"/>
        <rFont val="Roboto Light"/>
      </rPr>
      <t>DVD</t>
    </r>
  </si>
  <si>
    <r>
      <rPr>
        <b val="false"/>
        <i val="false"/>
        <sz val="10"/>
        <rFont val="Roboto Light"/>
      </rPr>
      <t>each</t>
    </r>
  </si>
  <si>
    <r>
      <rPr>
        <b val="false"/>
        <i val="false"/>
        <sz val="10"/>
        <rFont val="Roboto Light"/>
      </rPr>
      <t>eagle</t>
    </r>
  </si>
  <si>
    <r>
      <rPr>
        <b val="false"/>
        <i val="false"/>
        <sz val="10"/>
        <rFont val="Roboto Light"/>
      </rPr>
      <t>earache</t>
    </r>
  </si>
  <si>
    <r>
      <rPr>
        <b val="false"/>
        <i val="false"/>
        <sz val="10"/>
        <rFont val="Roboto Light"/>
      </rPr>
      <t>early</t>
    </r>
  </si>
  <si>
    <r>
      <rPr>
        <b val="false"/>
        <i val="false"/>
        <sz val="10"/>
        <rFont val="Roboto Light"/>
      </rPr>
      <t>Earth</t>
    </r>
  </si>
  <si>
    <r>
      <rPr>
        <b val="false"/>
        <i val="false"/>
        <sz val="10"/>
        <rFont val="Roboto Light"/>
      </rPr>
      <t>east</t>
    </r>
  </si>
  <si>
    <r>
      <rPr>
        <b val="false"/>
        <i val="false"/>
        <sz val="10"/>
        <rFont val="Roboto Light"/>
      </rPr>
      <t>easy</t>
    </r>
  </si>
  <si>
    <r>
      <rPr>
        <b val="false"/>
        <i val="false"/>
        <sz val="10"/>
        <rFont val="Roboto Light"/>
      </rPr>
      <t>e-book</t>
    </r>
  </si>
  <si>
    <r>
      <rPr>
        <b val="false"/>
        <i val="false"/>
        <sz val="10"/>
        <rFont val="Roboto Light"/>
      </rPr>
      <t>elbow</t>
    </r>
  </si>
  <si>
    <r>
      <rPr>
        <b val="false"/>
        <i val="false"/>
        <sz val="10"/>
        <rFont val="Roboto Light"/>
      </rPr>
      <t>elephant</t>
    </r>
  </si>
  <si>
    <r>
      <rPr>
        <b val="false"/>
        <i val="false"/>
        <sz val="10"/>
        <rFont val="Roboto Light"/>
      </rPr>
      <t xml:space="preserve">elevator (US)</t>
    </r>
  </si>
  <si>
    <r>
      <rPr>
        <b val="false"/>
        <i val="false"/>
        <sz val="10"/>
        <rFont val="Roboto Light"/>
      </rPr>
      <t xml:space="preserve">lift (UK)</t>
    </r>
  </si>
  <si>
    <r>
      <rPr>
        <b val="false"/>
        <i val="false"/>
        <sz val="10"/>
        <rFont val="Roboto Light"/>
      </rPr>
      <t>else</t>
    </r>
  </si>
  <si>
    <r>
      <rPr>
        <b val="false"/>
        <i val="false"/>
        <sz val="10"/>
        <rFont val="Roboto Light"/>
      </rPr>
      <t>email</t>
    </r>
  </si>
  <si>
    <r>
      <rPr>
        <b val="false"/>
        <i val="false"/>
        <sz val="10"/>
        <rFont val="Roboto Light"/>
      </rPr>
      <t xml:space="preserve">to email</t>
    </r>
  </si>
  <si>
    <r>
      <rPr>
        <b val="false"/>
        <i val="false"/>
        <sz val="10"/>
        <rFont val="Roboto Light"/>
      </rPr>
      <t>empty</t>
    </r>
  </si>
  <si>
    <r>
      <rPr>
        <b val="false"/>
        <i val="false"/>
        <sz val="10"/>
        <rFont val="Roboto Light"/>
      </rPr>
      <t>end</t>
    </r>
  </si>
  <si>
    <r>
      <rPr>
        <b val="false"/>
        <i val="false"/>
        <sz val="10"/>
        <rFont val="Roboto Light"/>
      </rPr>
      <t xml:space="preserve">to end</t>
    </r>
  </si>
  <si>
    <r>
      <rPr>
        <b val="false"/>
        <i val="false"/>
        <sz val="10"/>
        <rFont val="Roboto Light"/>
      </rPr>
      <t>engine</t>
    </r>
  </si>
  <si>
    <r>
      <rPr>
        <b val="false"/>
        <i val="false"/>
        <sz val="10"/>
        <rFont val="Roboto Light"/>
      </rPr>
      <t>engineer</t>
    </r>
  </si>
  <si>
    <r>
      <rPr>
        <b val="false"/>
        <i val="false"/>
        <sz val="10"/>
        <rFont val="Roboto Light"/>
      </rPr>
      <t>English</t>
    </r>
  </si>
  <si>
    <r>
      <rPr>
        <b val="false"/>
        <i val="false"/>
        <sz val="10"/>
        <rFont val="Roboto Light"/>
      </rPr>
      <t xml:space="preserve">to enjoy</t>
    </r>
  </si>
  <si>
    <r>
      <rPr>
        <b val="false"/>
        <i val="false"/>
        <sz val="10"/>
        <rFont val="Roboto Light"/>
      </rPr>
      <t>enormous</t>
    </r>
  </si>
  <si>
    <r>
      <rPr>
        <b val="false"/>
        <i val="false"/>
        <sz val="10"/>
        <rFont val="Roboto Light"/>
      </rPr>
      <t>enough</t>
    </r>
  </si>
  <si>
    <r>
      <rPr>
        <b val="false"/>
        <i val="false"/>
        <sz val="10"/>
        <rFont val="Roboto Light"/>
      </rPr>
      <t xml:space="preserve">to enter</t>
    </r>
  </si>
  <si>
    <r>
      <rPr>
        <b val="false"/>
        <i val="false"/>
        <sz val="10"/>
        <rFont val="Roboto Light"/>
      </rPr>
      <t>entrance</t>
    </r>
  </si>
  <si>
    <r>
      <rPr>
        <b val="false"/>
        <i val="false"/>
        <sz val="10"/>
        <rFont val="Roboto Light"/>
      </rPr>
      <t>envelope</t>
    </r>
  </si>
  <si>
    <r>
      <rPr>
        <b val="false"/>
        <i val="false"/>
        <sz val="10"/>
        <rFont val="Roboto Light"/>
      </rPr>
      <t>environment</t>
    </r>
  </si>
  <si>
    <r>
      <rPr>
        <b val="false"/>
        <i val="false"/>
        <sz val="10"/>
        <rFont val="Roboto Light"/>
      </rPr>
      <t xml:space="preserve">eraser (US)</t>
    </r>
  </si>
  <si>
    <r>
      <rPr>
        <b val="false"/>
        <i val="false"/>
        <sz val="10"/>
        <rFont val="Roboto Light"/>
      </rPr>
      <t xml:space="preserve">rubber (UK)</t>
    </r>
  </si>
  <si>
    <r>
      <rPr>
        <b val="false"/>
        <i val="false"/>
        <sz val="10"/>
        <rFont val="Roboto Light"/>
      </rPr>
      <t>evening</t>
    </r>
  </si>
  <si>
    <r>
      <rPr>
        <b val="false"/>
        <i val="false"/>
        <sz val="10"/>
        <rFont val="Roboto Light"/>
      </rPr>
      <t>ever</t>
    </r>
  </si>
  <si>
    <r>
      <rPr>
        <b val="false"/>
        <i val="false"/>
        <sz val="10"/>
        <rFont val="Roboto Light"/>
      </rPr>
      <t>every</t>
    </r>
  </si>
  <si>
    <r>
      <rPr>
        <b val="false"/>
        <i val="false"/>
        <sz val="10"/>
        <rFont val="Roboto Light"/>
      </rPr>
      <t>everyone</t>
    </r>
  </si>
  <si>
    <r>
      <rPr>
        <b val="false"/>
        <i val="false"/>
        <sz val="10"/>
        <rFont val="Roboto Light"/>
      </rPr>
      <t>everything</t>
    </r>
  </si>
  <si>
    <r>
      <rPr>
        <b val="false"/>
        <i val="false"/>
        <sz val="10"/>
        <rFont val="Roboto Light"/>
      </rPr>
      <t>everywhere</t>
    </r>
  </si>
  <si>
    <r>
      <rPr>
        <b val="false"/>
        <i val="false"/>
        <sz val="10"/>
        <rFont val="Roboto Light"/>
      </rPr>
      <t>example</t>
    </r>
  </si>
  <si>
    <r>
      <rPr>
        <b val="false"/>
        <i val="false"/>
        <sz val="10"/>
        <rFont val="Roboto Light"/>
      </rPr>
      <t>excellent</t>
    </r>
  </si>
  <si>
    <r>
      <rPr>
        <b val="false"/>
        <i val="false"/>
        <sz val="10"/>
        <rFont val="Roboto Light"/>
      </rPr>
      <t>excited</t>
    </r>
  </si>
  <si>
    <r>
      <rPr>
        <b val="false"/>
        <i val="false"/>
        <sz val="10"/>
        <rFont val="Roboto Light"/>
      </rPr>
      <t>exciting</t>
    </r>
  </si>
  <si>
    <r>
      <rPr>
        <b val="false"/>
        <i val="false"/>
        <sz val="10"/>
        <rFont val="Roboto Light"/>
      </rPr>
      <t xml:space="preserve">excuse me</t>
    </r>
  </si>
  <si>
    <r>
      <rPr>
        <b val="false"/>
        <i val="false"/>
        <sz val="10"/>
        <rFont val="Roboto Light"/>
      </rPr>
      <t>dis</t>
    </r>
  </si>
  <si>
    <r>
      <rPr>
        <b val="false"/>
        <i val="false"/>
        <sz val="10"/>
        <rFont val="Roboto Light"/>
      </rPr>
      <t>exit</t>
    </r>
  </si>
  <si>
    <r>
      <rPr>
        <b val="false"/>
        <i val="false"/>
        <sz val="10"/>
        <rFont val="Roboto Light"/>
      </rPr>
      <t>expensive</t>
    </r>
  </si>
  <si>
    <r>
      <rPr>
        <b val="false"/>
        <i val="false"/>
        <sz val="10"/>
        <rFont val="Roboto Light"/>
      </rPr>
      <t xml:space="preserve">to explain</t>
    </r>
  </si>
  <si>
    <r>
      <rPr>
        <b val="false"/>
        <i val="false"/>
        <sz val="10"/>
        <rFont val="Roboto Light"/>
      </rPr>
      <t xml:space="preserve">to explore</t>
    </r>
  </si>
  <si>
    <r>
      <rPr>
        <b val="false"/>
        <i val="false"/>
        <sz val="10"/>
        <rFont val="Roboto Light"/>
      </rPr>
      <t>extinct</t>
    </r>
  </si>
  <si>
    <r>
      <rPr>
        <b val="false"/>
        <i val="false"/>
        <sz val="10"/>
        <rFont val="Roboto Light"/>
      </rPr>
      <t>face</t>
    </r>
  </si>
  <si>
    <r>
      <rPr>
        <b val="false"/>
        <i val="false"/>
        <sz val="10"/>
        <rFont val="Roboto Light"/>
      </rPr>
      <t>factory</t>
    </r>
  </si>
  <si>
    <r>
      <rPr>
        <b val="false"/>
        <i val="false"/>
        <sz val="10"/>
        <rFont val="Roboto Light"/>
      </rPr>
      <t>fair</t>
    </r>
  </si>
  <si>
    <r>
      <rPr>
        <b val="false"/>
        <i val="false"/>
        <sz val="10"/>
        <rFont val="Roboto Light"/>
      </rPr>
      <t xml:space="preserve">to fall</t>
    </r>
  </si>
  <si>
    <r>
      <rPr>
        <b val="false"/>
        <i val="false"/>
        <sz val="10"/>
        <rFont val="Roboto Light"/>
      </rPr>
      <t xml:space="preserve">to fall over</t>
    </r>
  </si>
  <si>
    <r>
      <rPr>
        <b val="false"/>
        <i val="false"/>
        <sz val="10"/>
        <rFont val="Roboto Light"/>
      </rPr>
      <t>family</t>
    </r>
  </si>
  <si>
    <r>
      <rPr>
        <b val="false"/>
        <i val="false"/>
        <sz val="10"/>
        <rFont val="Roboto Light"/>
      </rPr>
      <t>famous</t>
    </r>
  </si>
  <si>
    <r>
      <rPr>
        <b val="false"/>
        <i val="false"/>
        <sz val="10"/>
        <rFont val="Roboto Light"/>
      </rPr>
      <t>fantastic</t>
    </r>
  </si>
  <si>
    <r>
      <rPr>
        <b val="false"/>
        <i val="false"/>
        <sz val="10"/>
        <rFont val="Roboto Light"/>
      </rPr>
      <t>far</t>
    </r>
  </si>
  <si>
    <r>
      <rPr>
        <b val="false"/>
        <i val="false"/>
        <sz val="10"/>
        <rFont val="Roboto Light"/>
      </rPr>
      <t>farm</t>
    </r>
  </si>
  <si>
    <r>
      <rPr>
        <b val="false"/>
        <i val="false"/>
        <sz val="10"/>
        <rFont val="Roboto Light"/>
      </rPr>
      <t>farmer</t>
    </r>
  </si>
  <si>
    <r>
      <rPr>
        <b val="false"/>
        <i val="false"/>
        <sz val="10"/>
        <rFont val="Roboto Light"/>
      </rPr>
      <t>fast</t>
    </r>
  </si>
  <si>
    <r>
      <rPr>
        <b val="false"/>
        <i val="false"/>
        <sz val="10"/>
        <rFont val="Roboto Light"/>
      </rPr>
      <t>fat</t>
    </r>
  </si>
  <si>
    <r>
      <rPr>
        <b val="false"/>
        <i val="false"/>
        <sz val="10"/>
        <rFont val="Roboto Light"/>
      </rPr>
      <t>father</t>
    </r>
  </si>
  <si>
    <r>
      <rPr>
        <b val="false"/>
        <i val="false"/>
        <sz val="10"/>
        <rFont val="Roboto Light"/>
      </rPr>
      <t xml:space="preserve">favourite (UK)</t>
    </r>
  </si>
  <si>
    <r>
      <rPr>
        <b val="false"/>
        <i val="false"/>
        <sz val="10"/>
        <rFont val="Roboto Light"/>
      </rPr>
      <t xml:space="preserve">favorite (US)</t>
    </r>
  </si>
  <si>
    <r>
      <rPr>
        <b val="false"/>
        <i val="false"/>
        <sz val="10"/>
        <rFont val="Roboto Light"/>
      </rPr>
      <t>February</t>
    </r>
  </si>
  <si>
    <r>
      <rPr>
        <b val="false"/>
        <i val="false"/>
        <sz val="10"/>
        <rFont val="Roboto Light"/>
      </rPr>
      <t xml:space="preserve">to feed</t>
    </r>
  </si>
  <si>
    <r>
      <rPr>
        <b val="false"/>
        <i val="false"/>
        <sz val="10"/>
        <rFont val="Roboto Light"/>
      </rPr>
      <t>festival</t>
    </r>
  </si>
  <si>
    <r>
      <rPr>
        <b val="false"/>
        <i val="false"/>
        <sz val="10"/>
        <rFont val="Roboto Light"/>
      </rPr>
      <t xml:space="preserve">to fetch</t>
    </r>
  </si>
  <si>
    <r>
      <rPr>
        <b val="false"/>
        <i val="false"/>
        <sz val="10"/>
        <rFont val="Roboto Light"/>
      </rPr>
      <t xml:space="preserve">a few</t>
    </r>
  </si>
  <si>
    <r>
      <rPr>
        <b val="false"/>
        <i val="false"/>
        <sz val="10"/>
        <rFont val="Roboto Light"/>
      </rPr>
      <t>file</t>
    </r>
  </si>
  <si>
    <r>
      <rPr>
        <b val="false"/>
        <i val="false"/>
        <sz val="10"/>
        <rFont val="Roboto Light"/>
      </rPr>
      <t xml:space="preserve">film (UK)</t>
    </r>
  </si>
  <si>
    <r>
      <rPr>
        <b val="false"/>
        <i val="false"/>
        <sz val="10"/>
        <rFont val="Roboto Light"/>
      </rPr>
      <t xml:space="preserve">movie (US)</t>
    </r>
  </si>
  <si>
    <r>
      <rPr>
        <b val="false"/>
        <i val="false"/>
        <sz val="10"/>
        <rFont val="Roboto Light"/>
      </rPr>
      <t xml:space="preserve">to film (UK)</t>
    </r>
  </si>
  <si>
    <r>
      <rPr>
        <b val="false"/>
        <i val="false"/>
        <sz val="10"/>
        <rFont val="Roboto Light"/>
      </rPr>
      <t xml:space="preserve">to movie (US)</t>
    </r>
  </si>
  <si>
    <r>
      <rPr>
        <b val="false"/>
        <i val="false"/>
        <sz val="10"/>
        <rFont val="Roboto Light"/>
      </rPr>
      <t xml:space="preserve">film star (UK)</t>
    </r>
  </si>
  <si>
    <r>
      <rPr>
        <b val="false"/>
        <i val="false"/>
        <sz val="10"/>
        <rFont val="Roboto Light"/>
      </rPr>
      <t xml:space="preserve">movie star (US)</t>
    </r>
  </si>
  <si>
    <r>
      <rPr>
        <b val="false"/>
        <i val="false"/>
        <sz val="10"/>
        <rFont val="Roboto Light"/>
      </rPr>
      <t xml:space="preserve">to find</t>
    </r>
  </si>
  <si>
    <r>
      <rPr>
        <b val="false"/>
        <i val="false"/>
        <sz val="10"/>
        <rFont val="Roboto Light"/>
      </rPr>
      <t xml:space="preserve">to find out</t>
    </r>
  </si>
  <si>
    <r>
      <rPr>
        <b val="false"/>
        <i val="false"/>
        <sz val="10"/>
        <rFont val="Roboto Light"/>
      </rPr>
      <t>finger</t>
    </r>
  </si>
  <si>
    <r>
      <rPr>
        <b val="false"/>
        <i val="false"/>
        <sz val="10"/>
        <rFont val="Roboto Light"/>
      </rPr>
      <t xml:space="preserve">to finish</t>
    </r>
  </si>
  <si>
    <r>
      <rPr>
        <b val="false"/>
        <i val="false"/>
        <sz val="10"/>
        <rFont val="Roboto Light"/>
      </rPr>
      <t>fire</t>
    </r>
  </si>
  <si>
    <r>
      <rPr>
        <b val="false"/>
        <i val="false"/>
        <sz val="10"/>
        <rFont val="Roboto Light"/>
      </rPr>
      <t xml:space="preserve">fire engine (UK)</t>
    </r>
  </si>
  <si>
    <r>
      <rPr>
        <b val="false"/>
        <i val="false"/>
        <sz val="10"/>
        <rFont val="Roboto Light"/>
      </rPr>
      <t xml:space="preserve">fire truck (US)</t>
    </r>
  </si>
  <si>
    <r>
      <rPr>
        <b val="false"/>
        <i val="false"/>
        <sz val="10"/>
        <rFont val="Roboto Light"/>
      </rPr>
      <t xml:space="preserve">fire fighter</t>
    </r>
  </si>
  <si>
    <r>
      <rPr>
        <b val="false"/>
        <i val="false"/>
        <sz val="10"/>
        <rFont val="Roboto Light"/>
      </rPr>
      <t xml:space="preserve">fire station</t>
    </r>
  </si>
  <si>
    <r>
      <rPr>
        <b val="false"/>
        <i val="false"/>
        <sz val="10"/>
        <rFont val="Roboto Light"/>
      </rPr>
      <t>first</t>
    </r>
  </si>
  <si>
    <r>
      <rPr>
        <b val="false"/>
        <i val="false"/>
        <sz val="10"/>
        <rFont val="Roboto Light"/>
      </rPr>
      <t xml:space="preserve">to fish</t>
    </r>
  </si>
  <si>
    <r>
      <rPr>
        <b val="false"/>
        <i val="false"/>
        <sz val="10"/>
        <rFont val="Roboto Light"/>
      </rPr>
      <t>fishing</t>
    </r>
  </si>
  <si>
    <r>
      <rPr>
        <b val="false"/>
        <i val="false"/>
        <sz val="10"/>
        <rFont val="Roboto Light"/>
      </rPr>
      <t xml:space="preserve">to fix</t>
    </r>
  </si>
  <si>
    <r>
      <rPr>
        <b val="false"/>
        <i val="false"/>
        <sz val="10"/>
        <rFont val="Roboto Light"/>
      </rPr>
      <t>flag</t>
    </r>
  </si>
  <si>
    <r>
      <rPr>
        <b val="false"/>
        <i val="false"/>
        <sz val="10"/>
        <rFont val="Roboto Light"/>
      </rPr>
      <t xml:space="preserve">flashlight (US)</t>
    </r>
  </si>
  <si>
    <r>
      <rPr>
        <b val="false"/>
        <i val="false"/>
        <sz val="10"/>
        <rFont val="Roboto Light"/>
      </rPr>
      <t xml:space="preserve">torch (UK)</t>
    </r>
  </si>
  <si>
    <r>
      <rPr>
        <b val="false"/>
        <i val="false"/>
        <sz val="10"/>
        <rFont val="Roboto Light"/>
      </rPr>
      <t>floor</t>
    </r>
  </si>
  <si>
    <r>
      <rPr>
        <b val="false"/>
        <i val="false"/>
        <sz val="10"/>
        <rFont val="Roboto Light"/>
      </rPr>
      <t>flour</t>
    </r>
  </si>
  <si>
    <r>
      <rPr>
        <b val="false"/>
        <i val="false"/>
        <sz val="10"/>
        <rFont val="Roboto Light"/>
      </rPr>
      <t>flower</t>
    </r>
  </si>
  <si>
    <r>
      <rPr>
        <b val="false"/>
        <i val="false"/>
        <sz val="10"/>
        <rFont val="Roboto Light"/>
      </rPr>
      <t>fly</t>
    </r>
  </si>
  <si>
    <r>
      <rPr>
        <b val="false"/>
        <i val="false"/>
        <sz val="10"/>
        <rFont val="Roboto Light"/>
      </rPr>
      <t>fog</t>
    </r>
  </si>
  <si>
    <r>
      <rPr>
        <b val="false"/>
        <i val="false"/>
        <sz val="10"/>
        <rFont val="Roboto Light"/>
      </rPr>
      <t xml:space="preserve">to follow</t>
    </r>
  </si>
  <si>
    <r>
      <rPr>
        <b val="false"/>
        <i val="false"/>
        <sz val="10"/>
        <rFont val="Roboto Light"/>
      </rPr>
      <t>food</t>
    </r>
  </si>
  <si>
    <r>
      <rPr>
        <b val="false"/>
        <i val="false"/>
        <sz val="10"/>
        <rFont val="Roboto Light"/>
      </rPr>
      <t>foot/feet</t>
    </r>
  </si>
  <si>
    <r>
      <rPr>
        <b val="false"/>
        <i val="false"/>
        <sz val="10"/>
        <rFont val="Roboto Light"/>
      </rPr>
      <t xml:space="preserve">football (UK)</t>
    </r>
  </si>
  <si>
    <r>
      <rPr>
        <b val="false"/>
        <i val="false"/>
        <sz val="10"/>
        <rFont val="Roboto Light"/>
      </rPr>
      <t xml:space="preserve">soccer (US)</t>
    </r>
  </si>
  <si>
    <r>
      <rPr>
        <b val="false"/>
        <i val="false"/>
        <sz val="10"/>
        <rFont val="Roboto Light"/>
      </rPr>
      <t>for</t>
    </r>
  </si>
  <si>
    <r>
      <rPr>
        <b val="false"/>
        <i val="false"/>
        <sz val="10"/>
        <rFont val="Roboto Light"/>
      </rPr>
      <t xml:space="preserve">to forget</t>
    </r>
  </si>
  <si>
    <r>
      <rPr>
        <b val="false"/>
        <i val="false"/>
        <sz val="10"/>
        <rFont val="Roboto Light"/>
      </rPr>
      <t>fork</t>
    </r>
  </si>
  <si>
    <r>
      <rPr>
        <b val="false"/>
        <i val="false"/>
        <sz val="10"/>
        <rFont val="Roboto Light"/>
      </rPr>
      <t>fridge</t>
    </r>
  </si>
  <si>
    <r>
      <rPr>
        <b val="false"/>
        <i val="false"/>
        <sz val="10"/>
        <rFont val="Roboto Light"/>
      </rPr>
      <t>friend</t>
    </r>
  </si>
  <si>
    <r>
      <rPr>
        <b val="false"/>
        <i val="false"/>
        <sz val="10"/>
        <rFont val="Roboto Light"/>
      </rPr>
      <t>friendly</t>
    </r>
  </si>
  <si>
    <r>
      <rPr>
        <b val="false"/>
        <i val="false"/>
        <sz val="10"/>
        <rFont val="Roboto Light"/>
      </rPr>
      <t>frightened</t>
    </r>
  </si>
  <si>
    <r>
      <rPr>
        <b val="false"/>
        <i val="false"/>
        <sz val="10"/>
        <rFont val="Roboto Light"/>
      </rPr>
      <t>frightening</t>
    </r>
  </si>
  <si>
    <r>
      <rPr>
        <b val="false"/>
        <i val="false"/>
        <sz val="10"/>
        <rFont val="Roboto Light"/>
      </rPr>
      <t>frog</t>
    </r>
  </si>
  <si>
    <r>
      <rPr>
        <b val="false"/>
        <i val="false"/>
        <sz val="10"/>
        <rFont val="Roboto Light"/>
      </rPr>
      <t>from</t>
    </r>
  </si>
  <si>
    <r>
      <rPr>
        <b val="false"/>
        <i val="false"/>
        <sz val="10"/>
        <rFont val="Roboto Light"/>
      </rPr>
      <t>front</t>
    </r>
  </si>
  <si>
    <r>
      <rPr>
        <b val="false"/>
        <i val="false"/>
        <sz val="10"/>
        <rFont val="Roboto Light"/>
      </rPr>
      <t>fruit</t>
    </r>
  </si>
  <si>
    <r>
      <rPr>
        <b val="false"/>
        <i val="false"/>
        <sz val="10"/>
        <rFont val="Roboto Light"/>
      </rPr>
      <t>full</t>
    </r>
  </si>
  <si>
    <r>
      <rPr>
        <b val="false"/>
        <i val="false"/>
        <sz val="10"/>
        <rFont val="Roboto Light"/>
      </rPr>
      <t>fun</t>
    </r>
  </si>
  <si>
    <r>
      <rPr>
        <b val="false"/>
        <i val="false"/>
        <sz val="10"/>
        <rFont val="Roboto Light"/>
      </rPr>
      <t>funfair</t>
    </r>
  </si>
  <si>
    <r>
      <rPr>
        <b val="false"/>
        <i val="false"/>
        <sz val="10"/>
        <rFont val="Roboto Light"/>
      </rPr>
      <t>funny</t>
    </r>
  </si>
  <si>
    <r>
      <rPr>
        <b val="false"/>
        <i val="false"/>
        <sz val="10"/>
        <rFont val="Roboto Light"/>
      </rPr>
      <t>fur</t>
    </r>
  </si>
  <si>
    <r>
      <rPr>
        <b val="false"/>
        <i val="false"/>
        <sz val="10"/>
        <rFont val="Roboto Light"/>
      </rPr>
      <t>furry</t>
    </r>
  </si>
  <si>
    <r>
      <rPr>
        <b val="false"/>
        <i val="false"/>
        <sz val="10"/>
        <rFont val="Roboto Light"/>
      </rPr>
      <t>future</t>
    </r>
  </si>
  <si>
    <r>
      <rPr>
        <b val="false"/>
        <i val="false"/>
        <sz val="10"/>
        <rFont val="Roboto Light"/>
      </rPr>
      <t>game</t>
    </r>
  </si>
  <si>
    <r>
      <rPr>
        <b val="false"/>
        <i val="false"/>
        <sz val="10"/>
        <rFont val="Roboto Light"/>
      </rPr>
      <t>garden</t>
    </r>
  </si>
  <si>
    <r>
      <rPr>
        <b val="false"/>
        <i val="false"/>
        <sz val="10"/>
        <rFont val="Roboto Light"/>
      </rPr>
      <t>gate</t>
    </r>
  </si>
  <si>
    <r>
      <rPr>
        <b val="false"/>
        <i val="false"/>
        <sz val="10"/>
        <rFont val="Roboto Light"/>
      </rPr>
      <t>geography</t>
    </r>
  </si>
  <si>
    <r>
      <rPr>
        <b val="false"/>
        <i val="false"/>
        <sz val="10"/>
        <rFont val="Roboto Light"/>
      </rPr>
      <t xml:space="preserve">to get</t>
    </r>
  </si>
  <si>
    <r>
      <rPr>
        <b val="false"/>
        <i val="false"/>
        <sz val="10"/>
        <rFont val="Roboto Light"/>
      </rPr>
      <t xml:space="preserve">to get dressed</t>
    </r>
  </si>
  <si>
    <r>
      <rPr>
        <b val="false"/>
        <i val="false"/>
        <sz val="10"/>
        <rFont val="Roboto Light"/>
      </rPr>
      <t xml:space="preserve">to get off</t>
    </r>
  </si>
  <si>
    <r>
      <rPr>
        <b val="false"/>
        <i val="false"/>
        <sz val="10"/>
        <rFont val="Roboto Light"/>
      </rPr>
      <t xml:space="preserve">to get on</t>
    </r>
  </si>
  <si>
    <r>
      <rPr>
        <b val="false"/>
        <i val="false"/>
        <sz val="10"/>
        <rFont val="Roboto Light"/>
      </rPr>
      <t xml:space="preserve">to get to</t>
    </r>
  </si>
  <si>
    <r>
      <rPr>
        <b val="false"/>
        <i val="false"/>
        <sz val="10"/>
        <rFont val="Roboto Light"/>
      </rPr>
      <t xml:space="preserve">to get undressed</t>
    </r>
  </si>
  <si>
    <r>
      <rPr>
        <b val="false"/>
        <i val="false"/>
        <sz val="10"/>
        <rFont val="Roboto Light"/>
      </rPr>
      <t xml:space="preserve">to get up</t>
    </r>
  </si>
  <si>
    <r>
      <rPr>
        <b val="false"/>
        <i val="false"/>
        <sz val="10"/>
        <rFont val="Roboto Light"/>
      </rPr>
      <t>giraffe</t>
    </r>
  </si>
  <si>
    <r>
      <rPr>
        <b val="false"/>
        <i val="false"/>
        <sz val="10"/>
        <rFont val="Roboto Light"/>
      </rPr>
      <t>glasses</t>
    </r>
  </si>
  <si>
    <r>
      <rPr>
        <b val="false"/>
        <i val="false"/>
        <sz val="10"/>
        <rFont val="Roboto Light"/>
      </rPr>
      <t>glove</t>
    </r>
  </si>
  <si>
    <r>
      <rPr>
        <b val="false"/>
        <i val="false"/>
        <sz val="10"/>
        <rFont val="Roboto Light"/>
      </rPr>
      <t>glue</t>
    </r>
  </si>
  <si>
    <r>
      <rPr>
        <b val="false"/>
        <i val="false"/>
        <sz val="10"/>
        <rFont val="Roboto Light"/>
      </rPr>
      <t xml:space="preserve">to glue</t>
    </r>
  </si>
  <si>
    <r>
      <rPr>
        <b val="false"/>
        <i val="false"/>
        <sz val="10"/>
        <rFont val="Roboto Light"/>
      </rPr>
      <t xml:space="preserve">go away</t>
    </r>
  </si>
  <si>
    <r>
      <rPr>
        <b val="false"/>
        <i val="false"/>
        <sz val="10"/>
        <rFont val="Roboto Light"/>
      </rPr>
      <t xml:space="preserve">to go out</t>
    </r>
  </si>
  <si>
    <r>
      <rPr>
        <b val="false"/>
        <i val="false"/>
        <sz val="10"/>
        <rFont val="Roboto Light"/>
      </rPr>
      <t xml:space="preserve">to go shopping</t>
    </r>
  </si>
  <si>
    <r>
      <rPr>
        <b val="false"/>
        <i val="false"/>
        <sz val="10"/>
        <rFont val="Roboto Light"/>
      </rPr>
      <t xml:space="preserve">to go to bed</t>
    </r>
  </si>
  <si>
    <r>
      <rPr>
        <b val="false"/>
        <i val="false"/>
        <sz val="10"/>
        <rFont val="Roboto Light"/>
      </rPr>
      <t xml:space="preserve">to go to sleep</t>
    </r>
  </si>
  <si>
    <r>
      <rPr>
        <b val="false"/>
        <i val="false"/>
        <sz val="10"/>
        <rFont val="Roboto Light"/>
      </rPr>
      <t>goal</t>
    </r>
  </si>
  <si>
    <r>
      <rPr>
        <b val="false"/>
        <i val="false"/>
        <sz val="10"/>
        <rFont val="Roboto Light"/>
      </rPr>
      <t>gold</t>
    </r>
  </si>
  <si>
    <r>
      <rPr>
        <b val="false"/>
        <i val="false"/>
        <sz val="10"/>
        <rFont val="Roboto Light"/>
      </rPr>
      <t>golf</t>
    </r>
  </si>
  <si>
    <r>
      <rPr>
        <b val="false"/>
        <i val="false"/>
        <sz val="10"/>
        <rFont val="Roboto Light"/>
      </rPr>
      <t>good</t>
    </r>
  </si>
  <si>
    <r>
      <rPr>
        <b val="false"/>
        <i val="false"/>
        <sz val="10"/>
        <rFont val="Roboto Light"/>
      </rPr>
      <t>goodbye</t>
    </r>
  </si>
  <si>
    <r>
      <rPr>
        <b val="false"/>
        <i val="false"/>
        <sz val="10"/>
        <rFont val="Roboto Light"/>
      </rPr>
      <t>granddaughter</t>
    </r>
  </si>
  <si>
    <r>
      <rPr>
        <b val="false"/>
        <i val="false"/>
        <sz val="10"/>
        <rFont val="Roboto Light"/>
      </rPr>
      <t>grandfather</t>
    </r>
  </si>
  <si>
    <r>
      <rPr>
        <b val="false"/>
        <i val="false"/>
        <sz val="10"/>
        <rFont val="Roboto Light"/>
      </rPr>
      <t>grandma</t>
    </r>
  </si>
  <si>
    <r>
      <rPr>
        <b val="false"/>
        <i val="false"/>
        <sz val="10"/>
        <rFont val="Roboto Light"/>
      </rPr>
      <t>grandmother</t>
    </r>
  </si>
  <si>
    <r>
      <rPr>
        <b val="false"/>
        <i val="false"/>
        <sz val="10"/>
        <rFont val="Roboto Light"/>
      </rPr>
      <t>grandpa</t>
    </r>
  </si>
  <si>
    <r>
      <rPr>
        <b val="false"/>
        <i val="false"/>
        <sz val="10"/>
        <rFont val="Roboto Light"/>
      </rPr>
      <t>grandparent</t>
    </r>
  </si>
  <si>
    <r>
      <rPr>
        <b val="false"/>
        <i val="false"/>
        <sz val="10"/>
        <rFont val="Roboto Light"/>
      </rPr>
      <t>grandson</t>
    </r>
  </si>
  <si>
    <r>
      <rPr>
        <b val="false"/>
        <i val="false"/>
        <sz val="10"/>
        <rFont val="Roboto Light"/>
      </rPr>
      <t>grass</t>
    </r>
  </si>
  <si>
    <r>
      <rPr>
        <b val="false"/>
        <i val="false"/>
        <sz val="10"/>
        <rFont val="Roboto Light"/>
      </rPr>
      <t xml:space="preserve">gray (US)</t>
    </r>
  </si>
  <si>
    <r>
      <rPr>
        <b val="false"/>
        <i val="false"/>
        <sz val="10"/>
        <rFont val="Roboto Light"/>
      </rPr>
      <t xml:space="preserve">grey (UK)</t>
    </r>
  </si>
  <si>
    <r>
      <rPr>
        <b val="false"/>
        <i val="false"/>
        <sz val="10"/>
        <rFont val="Roboto Light"/>
      </rPr>
      <t>great</t>
    </r>
  </si>
  <si>
    <r>
      <rPr>
        <b val="false"/>
        <i val="false"/>
        <sz val="10"/>
        <rFont val="Roboto Light"/>
      </rPr>
      <t>green</t>
    </r>
  </si>
  <si>
    <r>
      <rPr>
        <b val="false"/>
        <i val="false"/>
        <sz val="10"/>
        <rFont val="Roboto Light"/>
      </rPr>
      <t>ground</t>
    </r>
  </si>
  <si>
    <r>
      <rPr>
        <b val="false"/>
        <i val="false"/>
        <sz val="10"/>
        <rFont val="Roboto Light"/>
      </rPr>
      <t>group</t>
    </r>
  </si>
  <si>
    <r>
      <rPr>
        <b val="false"/>
        <i val="false"/>
        <sz val="10"/>
        <rFont val="Roboto Light"/>
      </rPr>
      <t xml:space="preserve">to grow</t>
    </r>
  </si>
  <si>
    <r>
      <rPr>
        <b val="false"/>
        <i val="false"/>
        <sz val="10"/>
        <rFont val="Roboto Light"/>
      </rPr>
      <t>grown-up</t>
    </r>
  </si>
  <si>
    <r>
      <rPr>
        <b val="false"/>
        <i val="false"/>
        <sz val="10"/>
        <rFont val="Roboto Light"/>
      </rPr>
      <t>guess</t>
    </r>
  </si>
  <si>
    <r>
      <rPr>
        <b val="false"/>
        <i val="false"/>
        <sz val="10"/>
        <rFont val="Roboto Light"/>
      </rPr>
      <t xml:space="preserve">to guess</t>
    </r>
  </si>
  <si>
    <r>
      <rPr>
        <b val="false"/>
        <i val="false"/>
        <sz val="10"/>
        <rFont val="Roboto Light"/>
      </rPr>
      <t>guitar</t>
    </r>
  </si>
  <si>
    <r>
      <rPr>
        <b val="false"/>
        <i val="false"/>
        <sz val="10"/>
        <rFont val="Roboto Light"/>
      </rPr>
      <t>gym</t>
    </r>
  </si>
  <si>
    <r>
      <rPr>
        <b val="false"/>
        <i val="false"/>
        <sz val="10"/>
        <rFont val="Roboto Light"/>
      </rPr>
      <t>half</t>
    </r>
  </si>
  <si>
    <r>
      <rPr>
        <b val="false"/>
        <i val="false"/>
        <sz val="10"/>
        <rFont val="Roboto Light"/>
      </rPr>
      <t>hall</t>
    </r>
  </si>
  <si>
    <r>
      <rPr>
        <b val="false"/>
        <i val="false"/>
        <sz val="10"/>
        <rFont val="Roboto Light"/>
      </rPr>
      <t>handbag</t>
    </r>
  </si>
  <si>
    <r>
      <rPr>
        <b val="false"/>
        <i val="false"/>
        <sz val="10"/>
        <rFont val="Roboto Light"/>
      </rPr>
      <t xml:space="preserve">to happen</t>
    </r>
  </si>
  <si>
    <r>
      <rPr>
        <b val="false"/>
        <i val="false"/>
        <sz val="10"/>
        <rFont val="Roboto Light"/>
      </rPr>
      <t>hard</t>
    </r>
  </si>
  <si>
    <r>
      <rPr>
        <b val="false"/>
        <i val="false"/>
        <sz val="10"/>
        <rFont val="Roboto Light"/>
      </rPr>
      <t>hat</t>
    </r>
  </si>
  <si>
    <r>
      <rPr>
        <b val="false"/>
        <i val="false"/>
        <sz val="10"/>
        <rFont val="Roboto Light"/>
      </rPr>
      <t xml:space="preserve">to have</t>
    </r>
  </si>
  <si>
    <r>
      <rPr>
        <b val="false"/>
        <i val="false"/>
        <sz val="10"/>
        <rFont val="Roboto Light"/>
      </rPr>
      <t xml:space="preserve">to have got</t>
    </r>
  </si>
  <si>
    <r>
      <rPr>
        <b val="false"/>
        <i val="false"/>
        <sz val="10"/>
        <rFont val="Roboto Light"/>
      </rPr>
      <t xml:space="preserve">to have (got) to</t>
    </r>
  </si>
  <si>
    <r>
      <rPr>
        <b val="false"/>
        <i val="false"/>
        <sz val="10"/>
        <rFont val="Roboto Light"/>
      </rPr>
      <t>heavy</t>
    </r>
  </si>
  <si>
    <r>
      <rPr>
        <b val="false"/>
        <i val="false"/>
        <sz val="10"/>
        <rFont val="Roboto Light"/>
      </rPr>
      <t>helicopter</t>
    </r>
  </si>
  <si>
    <r>
      <rPr>
        <b val="false"/>
        <i val="false"/>
        <sz val="10"/>
        <rFont val="Roboto Light"/>
      </rPr>
      <t>hello</t>
    </r>
  </si>
  <si>
    <r>
      <rPr>
        <b val="false"/>
        <i val="false"/>
        <sz val="10"/>
        <rFont val="Roboto Light"/>
      </rPr>
      <t>helmet</t>
    </r>
  </si>
  <si>
    <r>
      <rPr>
        <b val="false"/>
        <i val="false"/>
        <sz val="10"/>
        <rFont val="Roboto Light"/>
      </rPr>
      <t>her</t>
    </r>
  </si>
  <si>
    <r>
      <rPr>
        <b val="false"/>
        <i val="false"/>
        <sz val="10"/>
        <rFont val="Roboto Light"/>
      </rPr>
      <t xml:space="preserve">poss adj</t>
    </r>
  </si>
  <si>
    <r>
      <rPr>
        <b val="false"/>
        <i val="false"/>
        <sz val="10"/>
        <rFont val="Roboto Light"/>
      </rPr>
      <t>here</t>
    </r>
  </si>
  <si>
    <r>
      <rPr>
        <b val="false"/>
        <i val="false"/>
        <sz val="10"/>
        <rFont val="Roboto Light"/>
      </rPr>
      <t>hers</t>
    </r>
  </si>
  <si>
    <r>
      <rPr>
        <b val="false"/>
        <i val="false"/>
        <sz val="10"/>
        <rFont val="Roboto Light"/>
      </rPr>
      <t>hi</t>
    </r>
  </si>
  <si>
    <r>
      <rPr>
        <b val="false"/>
        <i val="false"/>
        <sz val="10"/>
        <rFont val="Roboto Light"/>
      </rPr>
      <t xml:space="preserve">to hide</t>
    </r>
  </si>
  <si>
    <r>
      <rPr>
        <b val="false"/>
        <i val="false"/>
        <sz val="10"/>
        <rFont val="Roboto Light"/>
      </rPr>
      <t>hill</t>
    </r>
  </si>
  <si>
    <r>
      <rPr>
        <b val="false"/>
        <i val="false"/>
        <sz val="10"/>
        <rFont val="Roboto Light"/>
      </rPr>
      <t>him</t>
    </r>
  </si>
  <si>
    <r>
      <rPr>
        <b val="false"/>
        <i val="false"/>
        <sz val="10"/>
        <rFont val="Roboto Light"/>
      </rPr>
      <t>hippo</t>
    </r>
  </si>
  <si>
    <r>
      <rPr>
        <b val="false"/>
        <i val="false"/>
        <sz val="10"/>
        <rFont val="Roboto Light"/>
      </rPr>
      <t>his</t>
    </r>
  </si>
  <si>
    <r>
      <rPr>
        <b val="false"/>
        <i val="false"/>
        <sz val="10"/>
        <rFont val="Roboto Light"/>
      </rPr>
      <t>history</t>
    </r>
  </si>
  <si>
    <r>
      <rPr>
        <b val="false"/>
        <i val="false"/>
        <sz val="10"/>
        <rFont val="Roboto Light"/>
      </rPr>
      <t xml:space="preserve">to hit</t>
    </r>
  </si>
  <si>
    <r>
      <rPr>
        <b val="false"/>
        <i val="false"/>
        <sz val="10"/>
        <rFont val="Roboto Light"/>
      </rPr>
      <t>hobby</t>
    </r>
  </si>
  <si>
    <r>
      <rPr>
        <b val="false"/>
        <i val="false"/>
        <sz val="10"/>
        <rFont val="Roboto Light"/>
      </rPr>
      <t>hockey</t>
    </r>
  </si>
  <si>
    <r>
      <rPr>
        <b val="false"/>
        <i val="false"/>
        <sz val="10"/>
        <rFont val="Roboto Light"/>
      </rPr>
      <t xml:space="preserve">to hold</t>
    </r>
  </si>
  <si>
    <r>
      <rPr>
        <b val="false"/>
        <i val="false"/>
        <sz val="10"/>
        <rFont val="Roboto Light"/>
      </rPr>
      <t>hole</t>
    </r>
  </si>
  <si>
    <r>
      <rPr>
        <b val="false"/>
        <i val="false"/>
        <sz val="10"/>
        <rFont val="Roboto Light"/>
      </rPr>
      <t>holiday</t>
    </r>
  </si>
  <si>
    <r>
      <rPr>
        <b val="false"/>
        <i val="false"/>
        <sz val="10"/>
        <rFont val="Roboto Light"/>
      </rPr>
      <t>homework</t>
    </r>
  </si>
  <si>
    <r>
      <rPr>
        <b val="false"/>
        <i val="false"/>
        <sz val="10"/>
        <rFont val="Roboto Light"/>
      </rPr>
      <t>hooray</t>
    </r>
  </si>
  <si>
    <r>
      <rPr>
        <b val="false"/>
        <i val="false"/>
        <sz val="10"/>
        <rFont val="Roboto Light"/>
      </rPr>
      <t xml:space="preserve">to hop</t>
    </r>
  </si>
  <si>
    <r>
      <rPr>
        <b val="false"/>
        <i val="false"/>
        <sz val="10"/>
        <rFont val="Roboto Light"/>
      </rPr>
      <t xml:space="preserve">to hope</t>
    </r>
  </si>
  <si>
    <r>
      <rPr>
        <b val="false"/>
        <i val="false"/>
        <sz val="10"/>
        <rFont val="Roboto Light"/>
      </rPr>
      <t>horrible</t>
    </r>
  </si>
  <si>
    <r>
      <rPr>
        <b val="false"/>
        <i val="false"/>
        <sz val="10"/>
        <rFont val="Roboto Light"/>
      </rPr>
      <t>horse</t>
    </r>
  </si>
  <si>
    <r>
      <rPr>
        <b val="false"/>
        <i val="false"/>
        <sz val="10"/>
        <rFont val="Roboto Light"/>
      </rPr>
      <t>hospital</t>
    </r>
  </si>
  <si>
    <r>
      <rPr>
        <b val="false"/>
        <i val="false"/>
        <sz val="10"/>
        <rFont val="Roboto Light"/>
      </rPr>
      <t>hotel</t>
    </r>
  </si>
  <si>
    <r>
      <rPr>
        <b val="false"/>
        <i val="false"/>
        <sz val="10"/>
        <rFont val="Roboto Light"/>
      </rPr>
      <t>hour</t>
    </r>
  </si>
  <si>
    <r>
      <rPr>
        <b val="false"/>
        <i val="false"/>
        <sz val="10"/>
        <rFont val="Roboto Light"/>
      </rPr>
      <t>int</t>
    </r>
  </si>
  <si>
    <r>
      <rPr>
        <b val="false"/>
        <i val="false"/>
        <sz val="10"/>
        <rFont val="Roboto Light"/>
      </rPr>
      <t xml:space="preserve">how long</t>
    </r>
  </si>
  <si>
    <r>
      <rPr>
        <b val="false"/>
        <i val="false"/>
        <sz val="10"/>
        <rFont val="Roboto Light"/>
      </rPr>
      <t xml:space="preserve">how many</t>
    </r>
  </si>
  <si>
    <r>
      <rPr>
        <b val="false"/>
        <i val="false"/>
        <sz val="10"/>
        <rFont val="Roboto Light"/>
      </rPr>
      <t xml:space="preserve">how much</t>
    </r>
  </si>
  <si>
    <r>
      <rPr>
        <b val="false"/>
        <i val="false"/>
        <sz val="10"/>
        <rFont val="Roboto Light"/>
      </rPr>
      <t xml:space="preserve">how often</t>
    </r>
  </si>
  <si>
    <r>
      <rPr>
        <b val="false"/>
        <i val="false"/>
        <sz val="10"/>
        <rFont val="Roboto Light"/>
      </rPr>
      <t xml:space="preserve">how old</t>
    </r>
  </si>
  <si>
    <r>
      <rPr>
        <b val="false"/>
        <i val="false"/>
        <sz val="10"/>
        <rFont val="Roboto Light"/>
      </rPr>
      <t>huge</t>
    </r>
  </si>
  <si>
    <r>
      <rPr>
        <b val="false"/>
        <i val="false"/>
        <sz val="10"/>
        <rFont val="Roboto Light"/>
      </rPr>
      <t>hundred</t>
    </r>
  </si>
  <si>
    <r>
      <rPr>
        <b val="false"/>
        <i val="false"/>
        <sz val="10"/>
        <rFont val="Roboto Light"/>
      </rPr>
      <t>Numbers</t>
    </r>
  </si>
  <si>
    <r>
      <rPr>
        <b val="false"/>
        <i val="false"/>
        <sz val="10"/>
        <rFont val="Roboto Light"/>
      </rPr>
      <t xml:space="preserve">to hurry</t>
    </r>
  </si>
  <si>
    <r>
      <rPr>
        <b val="false"/>
        <i val="false"/>
        <sz val="10"/>
        <rFont val="Roboto Light"/>
      </rPr>
      <t xml:space="preserve">to hurt</t>
    </r>
  </si>
  <si>
    <r>
      <rPr>
        <b val="false"/>
        <i val="false"/>
        <sz val="10"/>
        <rFont val="Roboto Light"/>
      </rPr>
      <t>husband</t>
    </r>
  </si>
  <si>
    <r>
      <rPr>
        <b val="false"/>
        <i val="false"/>
        <sz val="10"/>
        <rFont val="Roboto Light"/>
      </rPr>
      <t>ice</t>
    </r>
  </si>
  <si>
    <r>
      <rPr>
        <b val="false"/>
        <i val="false"/>
        <sz val="10"/>
        <rFont val="Roboto Light"/>
      </rPr>
      <t xml:space="preserve">ice cream</t>
    </r>
  </si>
  <si>
    <r>
      <rPr>
        <b val="false"/>
        <i val="false"/>
        <sz val="10"/>
        <rFont val="Roboto Light"/>
      </rPr>
      <t xml:space="preserve">ice skates</t>
    </r>
  </si>
  <si>
    <r>
      <rPr>
        <b val="false"/>
        <i val="false"/>
        <sz val="10"/>
        <rFont val="Roboto Light"/>
      </rPr>
      <t xml:space="preserve">ice skating</t>
    </r>
  </si>
  <si>
    <r>
      <rPr>
        <b val="false"/>
        <i val="false"/>
        <sz val="10"/>
        <rFont val="Roboto Light"/>
      </rPr>
      <t>idea</t>
    </r>
  </si>
  <si>
    <r>
      <rPr>
        <b val="false"/>
        <i val="false"/>
        <sz val="10"/>
        <rFont val="Roboto Light"/>
      </rPr>
      <t>if</t>
    </r>
  </si>
  <si>
    <r>
      <rPr>
        <b val="false"/>
        <i val="false"/>
        <sz val="10"/>
        <rFont val="Roboto Light"/>
      </rPr>
      <t xml:space="preserve">if you want</t>
    </r>
  </si>
  <si>
    <r>
      <rPr>
        <b val="false"/>
        <i val="false"/>
        <sz val="10"/>
        <rFont val="Roboto Light"/>
      </rPr>
      <t>ill</t>
    </r>
  </si>
  <si>
    <r>
      <rPr>
        <b val="false"/>
        <i val="false"/>
        <sz val="10"/>
        <rFont val="Roboto Light"/>
      </rPr>
      <t>important</t>
    </r>
  </si>
  <si>
    <r>
      <rPr>
        <b val="false"/>
        <i val="false"/>
        <sz val="10"/>
        <rFont val="Roboto Light"/>
      </rPr>
      <t xml:space="preserve">to improve</t>
    </r>
  </si>
  <si>
    <r>
      <rPr>
        <b val="false"/>
        <i val="false"/>
        <sz val="10"/>
        <rFont val="Roboto Light"/>
      </rPr>
      <t xml:space="preserve">in a minute</t>
    </r>
  </si>
  <si>
    <r>
      <rPr>
        <b val="false"/>
        <i val="false"/>
        <sz val="10"/>
        <rFont val="Roboto Light"/>
      </rPr>
      <t xml:space="preserve">in front of</t>
    </r>
  </si>
  <si>
    <r>
      <rPr>
        <b val="false"/>
        <i val="false"/>
        <sz val="10"/>
        <rFont val="Roboto Light"/>
      </rPr>
      <t>information</t>
    </r>
  </si>
  <si>
    <r>
      <rPr>
        <b val="false"/>
        <i val="false"/>
        <sz val="10"/>
        <rFont val="Roboto Light"/>
      </rPr>
      <t>insect</t>
    </r>
  </si>
  <si>
    <r>
      <rPr>
        <b val="false"/>
        <i val="false"/>
        <sz val="10"/>
        <rFont val="Roboto Light"/>
      </rPr>
      <t>inside</t>
    </r>
  </si>
  <si>
    <r>
      <rPr>
        <b val="false"/>
        <i val="false"/>
        <sz val="10"/>
        <rFont val="Roboto Light"/>
      </rPr>
      <t>instead</t>
    </r>
  </si>
  <si>
    <r>
      <rPr>
        <b val="false"/>
        <i val="false"/>
        <sz val="10"/>
        <rFont val="Roboto Light"/>
      </rPr>
      <t>instrument</t>
    </r>
  </si>
  <si>
    <r>
      <rPr>
        <b val="false"/>
        <i val="false"/>
        <sz val="10"/>
        <rFont val="Roboto Light"/>
      </rPr>
      <t>interested</t>
    </r>
  </si>
  <si>
    <r>
      <rPr>
        <b val="false"/>
        <i val="false"/>
        <sz val="10"/>
        <rFont val="Roboto Light"/>
      </rPr>
      <t>interesting</t>
    </r>
  </si>
  <si>
    <r>
      <rPr>
        <b val="false"/>
        <i val="false"/>
        <sz val="10"/>
        <rFont val="Roboto Light"/>
      </rPr>
      <t>internet</t>
    </r>
  </si>
  <si>
    <r>
      <rPr>
        <b val="false"/>
        <i val="false"/>
        <sz val="10"/>
        <rFont val="Roboto Light"/>
      </rPr>
      <t>into</t>
    </r>
  </si>
  <si>
    <r>
      <rPr>
        <b val="false"/>
        <i val="false"/>
        <sz val="10"/>
        <rFont val="Roboto Light"/>
      </rPr>
      <t xml:space="preserve">to invent</t>
    </r>
  </si>
  <si>
    <r>
      <rPr>
        <b val="false"/>
        <i val="false"/>
        <sz val="10"/>
        <rFont val="Roboto Light"/>
      </rPr>
      <t>invitation</t>
    </r>
  </si>
  <si>
    <r>
      <rPr>
        <b val="false"/>
        <i val="false"/>
        <sz val="10"/>
        <rFont val="Roboto Light"/>
      </rPr>
      <t xml:space="preserve">to invite</t>
    </r>
  </si>
  <si>
    <r>
      <rPr>
        <b val="false"/>
        <i val="false"/>
        <sz val="10"/>
        <rFont val="Roboto Light"/>
      </rPr>
      <t>island</t>
    </r>
  </si>
  <si>
    <r>
      <rPr>
        <b val="false"/>
        <i val="false"/>
        <sz val="10"/>
        <rFont val="Roboto Light"/>
      </rPr>
      <t>it</t>
    </r>
  </si>
  <si>
    <r>
      <rPr>
        <b val="false"/>
        <i val="false"/>
        <sz val="10"/>
        <rFont val="Roboto Light"/>
      </rPr>
      <t>its</t>
    </r>
  </si>
  <si>
    <r>
      <rPr>
        <b val="false"/>
        <i val="false"/>
        <sz val="10"/>
        <rFont val="Roboto Light"/>
      </rPr>
      <t>jacket</t>
    </r>
  </si>
  <si>
    <r>
      <rPr>
        <b val="false"/>
        <i val="false"/>
        <sz val="10"/>
        <rFont val="Roboto Light"/>
      </rPr>
      <t>jam</t>
    </r>
  </si>
  <si>
    <r>
      <rPr>
        <b val="false"/>
        <i val="false"/>
        <sz val="10"/>
        <rFont val="Roboto Light"/>
      </rPr>
      <t>January</t>
    </r>
  </si>
  <si>
    <r>
      <rPr>
        <b val="false"/>
        <i val="false"/>
        <sz val="10"/>
        <rFont val="Roboto Light"/>
      </rPr>
      <t>jeans</t>
    </r>
  </si>
  <si>
    <r>
      <rPr>
        <b val="false"/>
        <i val="false"/>
        <sz val="10"/>
        <rFont val="Roboto Light"/>
      </rPr>
      <t>jellyfish</t>
    </r>
  </si>
  <si>
    <r>
      <rPr>
        <b val="false"/>
        <i val="false"/>
        <sz val="10"/>
        <rFont val="Roboto Light"/>
      </rPr>
      <t>job</t>
    </r>
  </si>
  <si>
    <r>
      <rPr>
        <b val="false"/>
        <i val="false"/>
        <sz val="10"/>
        <rFont val="Roboto Light"/>
      </rPr>
      <t xml:space="preserve">to join</t>
    </r>
  </si>
  <si>
    <r>
      <rPr>
        <b val="false"/>
        <i val="false"/>
        <sz val="10"/>
        <rFont val="Roboto Light"/>
      </rPr>
      <t>journalist</t>
    </r>
  </si>
  <si>
    <r>
      <rPr>
        <b val="false"/>
        <i val="false"/>
        <sz val="10"/>
        <rFont val="Roboto Light"/>
      </rPr>
      <t>journey</t>
    </r>
  </si>
  <si>
    <r>
      <rPr>
        <b val="false"/>
        <i val="false"/>
        <sz val="10"/>
        <rFont val="Roboto Light"/>
      </rPr>
      <t>juice</t>
    </r>
  </si>
  <si>
    <r>
      <rPr>
        <b val="false"/>
        <i val="false"/>
        <sz val="10"/>
        <rFont val="Roboto Light"/>
      </rPr>
      <t>July</t>
    </r>
  </si>
  <si>
    <r>
      <rPr>
        <b val="false"/>
        <i val="false"/>
        <sz val="10"/>
        <rFont val="Roboto Light"/>
      </rPr>
      <t>June</t>
    </r>
  </si>
  <si>
    <r>
      <rPr>
        <b val="false"/>
        <i val="false"/>
        <sz val="10"/>
        <rFont val="Roboto Light"/>
      </rPr>
      <t>jungle</t>
    </r>
  </si>
  <si>
    <r>
      <rPr>
        <b val="false"/>
        <i val="false"/>
        <sz val="10"/>
        <rFont val="Roboto Light"/>
      </rPr>
      <t>just</t>
    </r>
  </si>
  <si>
    <r>
      <rPr>
        <b val="false"/>
        <i val="false"/>
        <sz val="10"/>
        <rFont val="Roboto Light"/>
      </rPr>
      <t xml:space="preserve">to keep</t>
    </r>
  </si>
  <si>
    <r>
      <rPr>
        <b val="false"/>
        <i val="false"/>
        <sz val="10"/>
        <rFont val="Roboto Light"/>
      </rPr>
      <t>key</t>
    </r>
  </si>
  <si>
    <r>
      <rPr>
        <b val="false"/>
        <i val="false"/>
        <sz val="10"/>
        <rFont val="Roboto Light"/>
      </rPr>
      <t>keyboard</t>
    </r>
  </si>
  <si>
    <r>
      <rPr>
        <b val="false"/>
        <i val="false"/>
        <sz val="10"/>
        <rFont val="Roboto Light"/>
      </rPr>
      <t xml:space="preserve">to kick</t>
    </r>
  </si>
  <si>
    <r>
      <rPr>
        <b val="false"/>
        <i val="false"/>
        <sz val="10"/>
        <rFont val="Roboto Light"/>
      </rPr>
      <t>kick</t>
    </r>
  </si>
  <si>
    <r>
      <rPr>
        <b val="false"/>
        <i val="false"/>
        <sz val="10"/>
        <rFont val="Roboto Light"/>
      </rPr>
      <t>kid</t>
    </r>
  </si>
  <si>
    <r>
      <rPr>
        <b val="false"/>
        <i val="false"/>
        <sz val="10"/>
        <rFont val="Roboto Light"/>
      </rPr>
      <t xml:space="preserve">kilometre (UK)</t>
    </r>
  </si>
  <si>
    <r>
      <rPr>
        <b val="false"/>
        <i val="false"/>
        <sz val="10"/>
        <rFont val="Roboto Light"/>
      </rPr>
      <t xml:space="preserve">kilometer (US)</t>
    </r>
  </si>
  <si>
    <r>
      <rPr>
        <b val="false"/>
        <i val="false"/>
        <sz val="10"/>
        <rFont val="Roboto Light"/>
      </rPr>
      <t>kind</t>
    </r>
  </si>
  <si>
    <r>
      <rPr>
        <b val="false"/>
        <i val="false"/>
        <sz val="10"/>
        <rFont val="Roboto Light"/>
      </rPr>
      <t>king</t>
    </r>
  </si>
  <si>
    <r>
      <rPr>
        <b val="false"/>
        <i val="false"/>
        <sz val="10"/>
        <rFont val="Roboto Light"/>
      </rPr>
      <t>kitchen</t>
    </r>
  </si>
  <si>
    <r>
      <rPr>
        <b val="false"/>
        <i val="false"/>
        <sz val="10"/>
        <rFont val="Roboto Light"/>
      </rPr>
      <t>kite</t>
    </r>
  </si>
  <si>
    <r>
      <rPr>
        <b val="false"/>
        <i val="false"/>
        <sz val="10"/>
        <rFont val="Roboto Light"/>
      </rPr>
      <t>kitten</t>
    </r>
  </si>
  <si>
    <r>
      <rPr>
        <b val="false"/>
        <i val="false"/>
        <sz val="10"/>
        <rFont val="Roboto Light"/>
      </rPr>
      <t>knife</t>
    </r>
  </si>
  <si>
    <r>
      <rPr>
        <b val="false"/>
        <i val="false"/>
        <sz val="10"/>
        <rFont val="Roboto Light"/>
      </rPr>
      <t xml:space="preserve">to know</t>
    </r>
  </si>
  <si>
    <r>
      <rPr>
        <b val="false"/>
        <i val="false"/>
        <sz val="10"/>
        <rFont val="Roboto Light"/>
      </rPr>
      <t>lake</t>
    </r>
  </si>
  <si>
    <r>
      <rPr>
        <b val="false"/>
        <i val="false"/>
        <sz val="10"/>
        <rFont val="Roboto Light"/>
      </rPr>
      <t>lamp</t>
    </r>
  </si>
  <si>
    <r>
      <rPr>
        <b val="false"/>
        <i val="false"/>
        <sz val="10"/>
        <rFont val="Roboto Light"/>
      </rPr>
      <t xml:space="preserve">to land</t>
    </r>
  </si>
  <si>
    <r>
      <rPr>
        <b val="false"/>
        <i val="false"/>
        <sz val="10"/>
        <rFont val="Roboto Light"/>
      </rPr>
      <t>language</t>
    </r>
  </si>
  <si>
    <r>
      <rPr>
        <b val="false"/>
        <i val="false"/>
        <sz val="10"/>
        <rFont val="Roboto Light"/>
      </rPr>
      <t>laptop</t>
    </r>
  </si>
  <si>
    <r>
      <rPr>
        <b val="false"/>
        <i val="false"/>
        <sz val="10"/>
        <rFont val="Roboto Light"/>
      </rPr>
      <t>large</t>
    </r>
  </si>
  <si>
    <r>
      <rPr>
        <b val="false"/>
        <i val="false"/>
        <sz val="10"/>
        <rFont val="Roboto Light"/>
      </rPr>
      <t>last</t>
    </r>
  </si>
  <si>
    <r>
      <rPr>
        <b val="false"/>
        <i val="false"/>
        <sz val="10"/>
        <rFont val="Roboto Light"/>
      </rPr>
      <t>late</t>
    </r>
  </si>
  <si>
    <r>
      <rPr>
        <b val="false"/>
        <i val="false"/>
        <sz val="10"/>
        <rFont val="Roboto Light"/>
      </rPr>
      <t>later</t>
    </r>
  </si>
  <si>
    <r>
      <rPr>
        <b val="false"/>
        <i val="false"/>
        <sz val="10"/>
        <rFont val="Roboto Light"/>
      </rPr>
      <t>laugh</t>
    </r>
  </si>
  <si>
    <r>
      <rPr>
        <b val="false"/>
        <i val="false"/>
        <sz val="10"/>
        <rFont val="Roboto Light"/>
      </rPr>
      <t xml:space="preserve">to laugh</t>
    </r>
  </si>
  <si>
    <r>
      <rPr>
        <b val="false"/>
        <i val="false"/>
        <sz val="10"/>
        <rFont val="Roboto Light"/>
      </rPr>
      <t>lazy</t>
    </r>
  </si>
  <si>
    <r>
      <rPr>
        <b val="false"/>
        <i val="false"/>
        <sz val="10"/>
        <rFont val="Roboto Light"/>
      </rPr>
      <t>leaf/leaves</t>
    </r>
  </si>
  <si>
    <r>
      <rPr>
        <b val="false"/>
        <i val="false"/>
        <sz val="10"/>
        <rFont val="Roboto Light"/>
      </rPr>
      <t xml:space="preserve">to leave</t>
    </r>
  </si>
  <si>
    <r>
      <rPr>
        <b val="false"/>
        <i val="false"/>
        <sz val="10"/>
        <rFont val="Roboto Light"/>
      </rPr>
      <t>left</t>
    </r>
  </si>
  <si>
    <r>
      <rPr>
        <b val="false"/>
        <i val="false"/>
        <sz val="10"/>
        <rFont val="Roboto Light"/>
      </rPr>
      <t>lemonade</t>
    </r>
  </si>
  <si>
    <r>
      <rPr>
        <b val="false"/>
        <i val="false"/>
        <sz val="10"/>
        <rFont val="Roboto Light"/>
      </rPr>
      <t>lesson</t>
    </r>
  </si>
  <si>
    <r>
      <rPr>
        <b val="false"/>
        <i val="false"/>
        <sz val="10"/>
        <rFont val="Roboto Light"/>
      </rPr>
      <t xml:space="preserve">to let</t>
    </r>
  </si>
  <si>
    <r>
      <rPr>
        <b val="false"/>
        <i val="false"/>
        <sz val="10"/>
        <rFont val="Roboto Light"/>
      </rPr>
      <t xml:space="preserve">to let's</t>
    </r>
  </si>
  <si>
    <r>
      <rPr>
        <b val="false"/>
        <i val="false"/>
        <sz val="10"/>
        <rFont val="Roboto Light"/>
      </rPr>
      <t>letter</t>
    </r>
  </si>
  <si>
    <r>
      <rPr>
        <b val="false"/>
        <i val="false"/>
        <sz val="10"/>
        <rFont val="Roboto Light"/>
      </rPr>
      <t>library</t>
    </r>
  </si>
  <si>
    <r>
      <rPr>
        <b val="false"/>
        <i val="false"/>
        <sz val="10"/>
        <rFont val="Roboto Light"/>
      </rPr>
      <t xml:space="preserve">to lie</t>
    </r>
  </si>
  <si>
    <r>
      <rPr>
        <b val="false"/>
        <i val="false"/>
        <sz val="10"/>
        <rFont val="Roboto Light"/>
      </rPr>
      <t>lift</t>
    </r>
  </si>
  <si>
    <r>
      <rPr>
        <b val="false"/>
        <i val="false"/>
        <sz val="10"/>
        <rFont val="Roboto Light"/>
      </rPr>
      <t xml:space="preserve">to lift</t>
    </r>
  </si>
  <si>
    <r>
      <rPr>
        <b val="false"/>
        <i val="false"/>
        <sz val="10"/>
        <rFont val="Roboto Light"/>
      </rPr>
      <t>light</t>
    </r>
  </si>
  <si>
    <r>
      <rPr>
        <b val="false"/>
        <i val="false"/>
        <sz val="10"/>
        <rFont val="Roboto Light"/>
      </rPr>
      <t>like</t>
    </r>
  </si>
  <si>
    <r>
      <rPr>
        <b val="false"/>
        <i val="false"/>
        <sz val="10"/>
        <rFont val="Roboto Light"/>
      </rPr>
      <t>lime</t>
    </r>
  </si>
  <si>
    <r>
      <rPr>
        <b val="false"/>
        <i val="false"/>
        <sz val="10"/>
        <rFont val="Roboto Light"/>
      </rPr>
      <t>line</t>
    </r>
  </si>
  <si>
    <r>
      <rPr>
        <b val="false"/>
        <i val="false"/>
        <sz val="10"/>
        <rFont val="Roboto Light"/>
      </rPr>
      <t>lion</t>
    </r>
  </si>
  <si>
    <r>
      <rPr>
        <b val="false"/>
        <i val="false"/>
        <sz val="10"/>
        <rFont val="Roboto Light"/>
      </rPr>
      <t xml:space="preserve">a little</t>
    </r>
  </si>
  <si>
    <r>
      <rPr>
        <b val="false"/>
        <i val="false"/>
        <sz val="10"/>
        <rFont val="Roboto Light"/>
      </rPr>
      <t>little</t>
    </r>
  </si>
  <si>
    <r>
      <rPr>
        <b val="false"/>
        <i val="false"/>
        <sz val="10"/>
        <rFont val="Roboto Light"/>
      </rPr>
      <t xml:space="preserve">to live</t>
    </r>
  </si>
  <si>
    <r>
      <rPr>
        <b val="false"/>
        <i val="false"/>
        <sz val="10"/>
        <rFont val="Roboto Light"/>
      </rPr>
      <t xml:space="preserve">living room</t>
    </r>
  </si>
  <si>
    <r>
      <rPr>
        <b val="false"/>
        <i val="false"/>
        <sz val="10"/>
        <rFont val="Roboto Light"/>
      </rPr>
      <t>lizard</t>
    </r>
  </si>
  <si>
    <r>
      <rPr>
        <b val="false"/>
        <i val="false"/>
        <sz val="10"/>
        <rFont val="Roboto Light"/>
      </rPr>
      <t xml:space="preserve">to look after</t>
    </r>
  </si>
  <si>
    <r>
      <rPr>
        <b val="false"/>
        <i val="false"/>
        <sz val="10"/>
        <rFont val="Roboto Light"/>
      </rPr>
      <t xml:space="preserve">to look at</t>
    </r>
  </si>
  <si>
    <r>
      <rPr>
        <b val="false"/>
        <i val="false"/>
        <sz val="10"/>
        <rFont val="Roboto Light"/>
      </rPr>
      <t xml:space="preserve">to look for</t>
    </r>
  </si>
  <si>
    <r>
      <rPr>
        <b val="false"/>
        <i val="false"/>
        <sz val="10"/>
        <rFont val="Roboto Light"/>
      </rPr>
      <t xml:space="preserve">to look like</t>
    </r>
  </si>
  <si>
    <r>
      <rPr>
        <b val="false"/>
        <i val="false"/>
        <sz val="10"/>
        <rFont val="Roboto Light"/>
      </rPr>
      <t xml:space="preserve">lorry (UK)</t>
    </r>
  </si>
  <si>
    <r>
      <rPr>
        <b val="false"/>
        <i val="false"/>
        <sz val="10"/>
        <rFont val="Roboto Light"/>
      </rPr>
      <t xml:space="preserve">truck (US)</t>
    </r>
  </si>
  <si>
    <r>
      <rPr>
        <b val="false"/>
        <i val="false"/>
        <sz val="10"/>
        <rFont val="Roboto Light"/>
      </rPr>
      <t xml:space="preserve">to lose</t>
    </r>
  </si>
  <si>
    <r>
      <rPr>
        <b val="false"/>
        <i val="false"/>
        <sz val="10"/>
        <rFont val="Roboto Light"/>
      </rPr>
      <t xml:space="preserve">a lot</t>
    </r>
  </si>
  <si>
    <r>
      <rPr>
        <b val="false"/>
        <i val="false"/>
        <sz val="10"/>
        <rFont val="Roboto Light"/>
      </rPr>
      <t xml:space="preserve">a lot of</t>
    </r>
  </si>
  <si>
    <r>
      <rPr>
        <b val="false"/>
        <i val="false"/>
        <sz val="10"/>
        <rFont val="Roboto Light"/>
      </rPr>
      <t>lots</t>
    </r>
  </si>
  <si>
    <r>
      <rPr>
        <b val="false"/>
        <i val="false"/>
        <sz val="10"/>
        <rFont val="Roboto Light"/>
      </rPr>
      <t xml:space="preserve">lots of</t>
    </r>
  </si>
  <si>
    <r>
      <rPr>
        <b val="false"/>
        <i val="false"/>
        <sz val="10"/>
        <rFont val="Roboto Light"/>
      </rPr>
      <t>loud</t>
    </r>
  </si>
  <si>
    <r>
      <rPr>
        <b val="false"/>
        <i val="false"/>
        <sz val="10"/>
        <rFont val="Roboto Light"/>
      </rPr>
      <t>loudly</t>
    </r>
  </si>
  <si>
    <r>
      <rPr>
        <b val="false"/>
        <i val="false"/>
        <sz val="10"/>
        <rFont val="Roboto Light"/>
      </rPr>
      <t>lovely</t>
    </r>
  </si>
  <si>
    <r>
      <rPr>
        <b val="false"/>
        <i val="false"/>
        <sz val="10"/>
        <rFont val="Roboto Light"/>
      </rPr>
      <t>lucky</t>
    </r>
  </si>
  <si>
    <r>
      <rPr>
        <b val="false"/>
        <i val="false"/>
        <sz val="10"/>
        <rFont val="Roboto Light"/>
      </rPr>
      <t>lunch</t>
    </r>
  </si>
  <si>
    <r>
      <rPr>
        <b val="false"/>
        <i val="false"/>
        <sz val="10"/>
        <rFont val="Roboto Light"/>
      </rPr>
      <t>machine</t>
    </r>
  </si>
  <si>
    <r>
      <rPr>
        <b val="false"/>
        <i val="false"/>
        <sz val="10"/>
        <rFont val="Roboto Light"/>
      </rPr>
      <t>magazine</t>
    </r>
  </si>
  <si>
    <r>
      <rPr>
        <b val="false"/>
        <i val="false"/>
        <sz val="10"/>
        <rFont val="Roboto Light"/>
      </rPr>
      <t xml:space="preserve">to make</t>
    </r>
  </si>
  <si>
    <r>
      <rPr>
        <b val="false"/>
        <i val="false"/>
        <sz val="10"/>
        <rFont val="Roboto Light"/>
      </rPr>
      <t xml:space="preserve">to make sure</t>
    </r>
  </si>
  <si>
    <r>
      <rPr>
        <b val="false"/>
        <i val="false"/>
        <sz val="10"/>
        <rFont val="Roboto Light"/>
      </rPr>
      <t>man/men</t>
    </r>
  </si>
  <si>
    <r>
      <rPr>
        <b val="false"/>
        <i val="false"/>
        <sz val="10"/>
        <rFont val="Roboto Light"/>
      </rPr>
      <t>manager</t>
    </r>
  </si>
  <si>
    <r>
      <rPr>
        <b val="false"/>
        <i val="false"/>
        <sz val="10"/>
        <rFont val="Roboto Light"/>
      </rPr>
      <t>mango</t>
    </r>
  </si>
  <si>
    <r>
      <rPr>
        <b val="false"/>
        <i val="false"/>
        <sz val="10"/>
        <rFont val="Roboto Light"/>
      </rPr>
      <t>many</t>
    </r>
  </si>
  <si>
    <r>
      <rPr>
        <b val="false"/>
        <i val="false"/>
        <sz val="10"/>
        <rFont val="Roboto Light"/>
      </rPr>
      <t>March</t>
    </r>
  </si>
  <si>
    <r>
      <rPr>
        <b val="false"/>
        <i val="false"/>
        <sz val="10"/>
        <rFont val="Roboto Light"/>
      </rPr>
      <t>market</t>
    </r>
  </si>
  <si>
    <r>
      <rPr>
        <b val="false"/>
        <i val="false"/>
        <sz val="10"/>
        <rFont val="Roboto Light"/>
      </rPr>
      <t>married</t>
    </r>
  </si>
  <si>
    <r>
      <rPr>
        <b val="false"/>
        <i val="false"/>
        <sz val="10"/>
        <rFont val="Roboto Light"/>
      </rPr>
      <t>mat</t>
    </r>
  </si>
  <si>
    <r>
      <rPr>
        <b val="false"/>
        <i val="false"/>
        <sz val="10"/>
        <rFont val="Roboto Light"/>
      </rPr>
      <t>match</t>
    </r>
  </si>
  <si>
    <r>
      <rPr>
        <b val="false"/>
        <i val="false"/>
        <sz val="10"/>
        <rFont val="Roboto Light"/>
      </rPr>
      <t xml:space="preserve">maths (UK)</t>
    </r>
  </si>
  <si>
    <r>
      <rPr>
        <b val="false"/>
        <i val="false"/>
        <sz val="10"/>
        <rFont val="Roboto Light"/>
      </rPr>
      <t xml:space="preserve">math (US)</t>
    </r>
  </si>
  <si>
    <r>
      <rPr>
        <b val="false"/>
        <i val="false"/>
        <sz val="10"/>
        <rFont val="Roboto Light"/>
      </rPr>
      <t>matter</t>
    </r>
  </si>
  <si>
    <r>
      <rPr>
        <b val="false"/>
        <i val="false"/>
        <sz val="10"/>
        <rFont val="Roboto Light"/>
      </rPr>
      <t xml:space="preserve">to may</t>
    </r>
  </si>
  <si>
    <r>
      <rPr>
        <b val="false"/>
        <i val="false"/>
        <sz val="10"/>
        <rFont val="Roboto Light"/>
      </rPr>
      <t>me</t>
    </r>
  </si>
  <si>
    <r>
      <rPr>
        <b val="false"/>
        <i val="false"/>
        <sz val="10"/>
        <rFont val="Roboto Light"/>
      </rPr>
      <t xml:space="preserve">me too</t>
    </r>
  </si>
  <si>
    <r>
      <rPr>
        <b val="false"/>
        <i val="false"/>
        <sz val="10"/>
        <rFont val="Roboto Light"/>
      </rPr>
      <t>meal</t>
    </r>
  </si>
  <si>
    <r>
      <rPr>
        <b val="false"/>
        <i val="false"/>
        <sz val="10"/>
        <rFont val="Roboto Light"/>
      </rPr>
      <t xml:space="preserve">to mean</t>
    </r>
  </si>
  <si>
    <r>
      <rPr>
        <b val="false"/>
        <i val="false"/>
        <sz val="10"/>
        <rFont val="Roboto Light"/>
      </rPr>
      <t>meatballs</t>
    </r>
  </si>
  <si>
    <r>
      <rPr>
        <b val="false"/>
        <i val="false"/>
        <sz val="10"/>
        <rFont val="Roboto Light"/>
      </rPr>
      <t>mechanic</t>
    </r>
  </si>
  <si>
    <r>
      <rPr>
        <b val="false"/>
        <i val="false"/>
        <sz val="10"/>
        <rFont val="Roboto Light"/>
      </rPr>
      <t>medicine</t>
    </r>
  </si>
  <si>
    <r>
      <rPr>
        <b val="false"/>
        <i val="false"/>
        <sz val="10"/>
        <rFont val="Roboto Light"/>
      </rPr>
      <t xml:space="preserve">to meet</t>
    </r>
  </si>
  <si>
    <r>
      <rPr>
        <b val="false"/>
        <i val="false"/>
        <sz val="10"/>
        <rFont val="Roboto Light"/>
      </rPr>
      <t>meeting</t>
    </r>
  </si>
  <si>
    <r>
      <rPr>
        <b val="false"/>
        <i val="false"/>
        <sz val="10"/>
        <rFont val="Roboto Light"/>
      </rPr>
      <t>member</t>
    </r>
  </si>
  <si>
    <r>
      <rPr>
        <b val="false"/>
        <i val="false"/>
        <sz val="10"/>
        <rFont val="Roboto Light"/>
      </rPr>
      <t>message</t>
    </r>
  </si>
  <si>
    <r>
      <rPr>
        <b val="false"/>
        <i val="false"/>
        <sz val="10"/>
        <rFont val="Roboto Light"/>
      </rPr>
      <t>midday</t>
    </r>
  </si>
  <si>
    <r>
      <rPr>
        <b val="false"/>
        <i val="false"/>
        <sz val="10"/>
        <rFont val="Roboto Light"/>
      </rPr>
      <t>middle</t>
    </r>
  </si>
  <si>
    <r>
      <rPr>
        <b val="false"/>
        <i val="false"/>
        <sz val="10"/>
        <rFont val="Roboto Light"/>
      </rPr>
      <t>midnight</t>
    </r>
  </si>
  <si>
    <r>
      <rPr>
        <b val="false"/>
        <i val="false"/>
        <sz val="10"/>
        <rFont val="Roboto Light"/>
      </rPr>
      <t xml:space="preserve">to might</t>
    </r>
  </si>
  <si>
    <r>
      <rPr>
        <b val="false"/>
        <i val="false"/>
        <sz val="10"/>
        <rFont val="Roboto Light"/>
      </rPr>
      <t>milkshake</t>
    </r>
  </si>
  <si>
    <r>
      <rPr>
        <b val="false"/>
        <i val="false"/>
        <sz val="10"/>
        <rFont val="Roboto Light"/>
      </rPr>
      <t>million</t>
    </r>
  </si>
  <si>
    <r>
      <rPr>
        <b val="false"/>
        <i val="false"/>
        <sz val="10"/>
        <rFont val="Roboto Light"/>
      </rPr>
      <t xml:space="preserve">to mind</t>
    </r>
  </si>
  <si>
    <r>
      <rPr>
        <b val="false"/>
        <i val="false"/>
        <sz val="10"/>
        <rFont val="Roboto Light"/>
      </rPr>
      <t>mine</t>
    </r>
  </si>
  <si>
    <r>
      <rPr>
        <b val="false"/>
        <i val="false"/>
        <sz val="10"/>
        <rFont val="Roboto Light"/>
      </rPr>
      <t>minute</t>
    </r>
  </si>
  <si>
    <r>
      <rPr>
        <b val="false"/>
        <i val="false"/>
        <sz val="10"/>
        <rFont val="Roboto Light"/>
      </rPr>
      <t>mirror</t>
    </r>
  </si>
  <si>
    <r>
      <rPr>
        <b val="false"/>
        <i val="false"/>
        <sz val="10"/>
        <rFont val="Roboto Light"/>
      </rPr>
      <t>missing</t>
    </r>
  </si>
  <si>
    <r>
      <rPr>
        <b val="false"/>
        <i val="false"/>
        <sz val="10"/>
        <rFont val="Roboto Light"/>
      </rPr>
      <t>mistake</t>
    </r>
  </si>
  <si>
    <r>
      <rPr>
        <b val="false"/>
        <i val="false"/>
        <sz val="10"/>
        <rFont val="Roboto Light"/>
      </rPr>
      <t xml:space="preserve">to mix</t>
    </r>
  </si>
  <si>
    <r>
      <rPr>
        <b val="false"/>
        <i val="false"/>
        <sz val="10"/>
        <rFont val="Roboto Light"/>
      </rPr>
      <t>model</t>
    </r>
  </si>
  <si>
    <r>
      <rPr>
        <b val="false"/>
        <i val="false"/>
        <sz val="10"/>
        <rFont val="Roboto Light"/>
      </rPr>
      <t>Monday</t>
    </r>
  </si>
  <si>
    <r>
      <rPr>
        <b val="false"/>
        <i val="false"/>
        <sz val="10"/>
        <rFont val="Roboto Light"/>
      </rPr>
      <t>money</t>
    </r>
  </si>
  <si>
    <r>
      <rPr>
        <b val="false"/>
        <i val="false"/>
        <sz val="10"/>
        <rFont val="Roboto Light"/>
      </rPr>
      <t>monkey</t>
    </r>
  </si>
  <si>
    <r>
      <rPr>
        <b val="false"/>
        <i val="false"/>
        <sz val="10"/>
        <rFont val="Roboto Light"/>
      </rPr>
      <t>monster</t>
    </r>
  </si>
  <si>
    <r>
      <rPr>
        <b val="false"/>
        <i val="false"/>
        <sz val="10"/>
        <rFont val="Roboto Light"/>
      </rPr>
      <t>month</t>
    </r>
  </si>
  <si>
    <r>
      <rPr>
        <b val="false"/>
        <i val="false"/>
        <sz val="10"/>
        <rFont val="Roboto Light"/>
      </rPr>
      <t>moon</t>
    </r>
  </si>
  <si>
    <r>
      <rPr>
        <b val="false"/>
        <i val="false"/>
        <sz val="10"/>
        <rFont val="Roboto Light"/>
      </rPr>
      <t>more</t>
    </r>
  </si>
  <si>
    <r>
      <rPr>
        <b val="false"/>
        <i val="false"/>
        <sz val="10"/>
        <rFont val="Roboto Light"/>
      </rPr>
      <t>morning</t>
    </r>
  </si>
  <si>
    <r>
      <rPr>
        <b val="false"/>
        <i val="false"/>
        <sz val="10"/>
        <rFont val="Roboto Light"/>
      </rPr>
      <t>most</t>
    </r>
  </si>
  <si>
    <r>
      <rPr>
        <b val="false"/>
        <i val="false"/>
        <sz val="10"/>
        <rFont val="Roboto Light"/>
      </rPr>
      <t>mother</t>
    </r>
  </si>
  <si>
    <r>
      <rPr>
        <b val="false"/>
        <i val="false"/>
        <sz val="10"/>
        <rFont val="Roboto Light"/>
      </rPr>
      <t>motorbike</t>
    </r>
  </si>
  <si>
    <r>
      <rPr>
        <b val="false"/>
        <i val="false"/>
        <sz val="10"/>
        <rFont val="Roboto Light"/>
      </rPr>
      <t>motorway</t>
    </r>
  </si>
  <si>
    <r>
      <rPr>
        <b val="false"/>
        <i val="false"/>
        <sz val="10"/>
        <rFont val="Roboto Light"/>
      </rPr>
      <t>mountain</t>
    </r>
  </si>
  <si>
    <r>
      <rPr>
        <b val="false"/>
        <i val="false"/>
        <sz val="10"/>
        <rFont val="Roboto Light"/>
      </rPr>
      <t>mouse/mice</t>
    </r>
  </si>
  <si>
    <r>
      <rPr>
        <b val="false"/>
        <i val="false"/>
        <sz val="10"/>
        <rFont val="Roboto Light"/>
      </rPr>
      <t>much</t>
    </r>
  </si>
  <si>
    <r>
      <rPr>
        <b val="false"/>
        <i val="false"/>
        <sz val="10"/>
        <rFont val="Roboto Light"/>
      </rPr>
      <t>mum</t>
    </r>
  </si>
  <si>
    <r>
      <rPr>
        <b val="false"/>
        <i val="false"/>
        <sz val="10"/>
        <rFont val="Roboto Light"/>
      </rPr>
      <t>museum</t>
    </r>
  </si>
  <si>
    <r>
      <rPr>
        <b val="false"/>
        <i val="false"/>
        <sz val="10"/>
        <rFont val="Roboto Light"/>
      </rPr>
      <t>music</t>
    </r>
  </si>
  <si>
    <r>
      <rPr>
        <b val="false"/>
        <i val="false"/>
        <sz val="10"/>
        <rFont val="Roboto Light"/>
      </rPr>
      <t xml:space="preserve">to must</t>
    </r>
  </si>
  <si>
    <r>
      <rPr>
        <b val="false"/>
        <i val="false"/>
        <sz val="10"/>
        <rFont val="Roboto Light"/>
      </rPr>
      <t>my</t>
    </r>
  </si>
  <si>
    <r>
      <rPr>
        <b val="false"/>
        <i val="false"/>
        <sz val="10"/>
        <rFont val="Roboto Light"/>
      </rPr>
      <t>name</t>
    </r>
  </si>
  <si>
    <r>
      <rPr>
        <b val="false"/>
        <i val="false"/>
        <sz val="10"/>
        <rFont val="Roboto Light"/>
      </rPr>
      <t>naughty</t>
    </r>
  </si>
  <si>
    <r>
      <rPr>
        <b val="false"/>
        <i val="false"/>
        <sz val="10"/>
        <rFont val="Roboto Light"/>
      </rPr>
      <t>neck</t>
    </r>
  </si>
  <si>
    <r>
      <rPr>
        <b val="false"/>
        <i val="false"/>
        <sz val="10"/>
        <rFont val="Roboto Light"/>
      </rPr>
      <t>necklace</t>
    </r>
  </si>
  <si>
    <r>
      <rPr>
        <b val="false"/>
        <i val="false"/>
        <sz val="10"/>
        <rFont val="Roboto Light"/>
      </rPr>
      <t xml:space="preserve">to need</t>
    </r>
  </si>
  <si>
    <r>
      <rPr>
        <b val="false"/>
        <i val="false"/>
        <sz val="10"/>
        <rFont val="Roboto Light"/>
      </rPr>
      <t>nest</t>
    </r>
  </si>
  <si>
    <r>
      <rPr>
        <b val="false"/>
        <i val="false"/>
        <sz val="10"/>
        <rFont val="Roboto Light"/>
      </rPr>
      <t>net</t>
    </r>
  </si>
  <si>
    <r>
      <rPr>
        <b val="false"/>
        <i val="false"/>
        <sz val="10"/>
        <rFont val="Roboto Light"/>
      </rPr>
      <t>never</t>
    </r>
  </si>
  <si>
    <r>
      <rPr>
        <b val="false"/>
        <i val="false"/>
        <sz val="10"/>
        <rFont val="Roboto Light"/>
      </rPr>
      <t>new</t>
    </r>
  </si>
  <si>
    <r>
      <rPr>
        <b val="false"/>
        <i val="false"/>
        <sz val="10"/>
        <rFont val="Roboto Light"/>
      </rPr>
      <t>news</t>
    </r>
  </si>
  <si>
    <r>
      <rPr>
        <b val="false"/>
        <i val="false"/>
        <sz val="10"/>
        <rFont val="Roboto Light"/>
      </rPr>
      <t>newspaper</t>
    </r>
  </si>
  <si>
    <r>
      <rPr>
        <b val="false"/>
        <i val="false"/>
        <sz val="10"/>
        <rFont val="Roboto Light"/>
      </rPr>
      <t xml:space="preserve">next to</t>
    </r>
  </si>
  <si>
    <r>
      <rPr>
        <b val="false"/>
        <i val="false"/>
        <sz val="10"/>
        <rFont val="Roboto Light"/>
      </rPr>
      <t>nice</t>
    </r>
  </si>
  <si>
    <r>
      <rPr>
        <b val="false"/>
        <i val="false"/>
        <sz val="10"/>
        <rFont val="Roboto Light"/>
      </rPr>
      <t>night</t>
    </r>
  </si>
  <si>
    <r>
      <rPr>
        <b val="false"/>
        <i val="false"/>
        <sz val="10"/>
        <rFont val="Roboto Light"/>
      </rPr>
      <t>no</t>
    </r>
  </si>
  <si>
    <r>
      <rPr>
        <b val="false"/>
        <i val="false"/>
        <sz val="10"/>
        <rFont val="Roboto Light"/>
      </rPr>
      <t xml:space="preserve">no problem</t>
    </r>
  </si>
  <si>
    <r>
      <rPr>
        <b val="false"/>
        <i val="false"/>
        <sz val="10"/>
        <rFont val="Roboto Light"/>
      </rPr>
      <t>no-one</t>
    </r>
  </si>
  <si>
    <r>
      <rPr>
        <b val="false"/>
        <i val="false"/>
        <sz val="10"/>
        <rFont val="Roboto Light"/>
      </rPr>
      <t>noise</t>
    </r>
  </si>
  <si>
    <r>
      <rPr>
        <b val="false"/>
        <i val="false"/>
        <sz val="10"/>
        <rFont val="Roboto Light"/>
      </rPr>
      <t>noisy</t>
    </r>
  </si>
  <si>
    <r>
      <rPr>
        <b val="false"/>
        <i val="false"/>
        <sz val="10"/>
        <rFont val="Roboto Light"/>
      </rPr>
      <t>noodles</t>
    </r>
  </si>
  <si>
    <r>
      <rPr>
        <b val="false"/>
        <i val="false"/>
        <sz val="10"/>
        <rFont val="Roboto Light"/>
      </rPr>
      <t>north</t>
    </r>
  </si>
  <si>
    <r>
      <rPr>
        <b val="false"/>
        <i val="false"/>
        <sz val="10"/>
        <rFont val="Roboto Light"/>
      </rPr>
      <t>not</t>
    </r>
  </si>
  <si>
    <r>
      <rPr>
        <b val="false"/>
        <i val="false"/>
        <sz val="10"/>
        <rFont val="Roboto Light"/>
      </rPr>
      <t>nothing</t>
    </r>
  </si>
  <si>
    <r>
      <rPr>
        <b val="false"/>
        <i val="false"/>
        <sz val="10"/>
        <rFont val="Roboto Light"/>
      </rPr>
      <t>November</t>
    </r>
  </si>
  <si>
    <r>
      <rPr>
        <b val="false"/>
        <i val="false"/>
        <sz val="10"/>
        <rFont val="Roboto Light"/>
      </rPr>
      <t>now</t>
    </r>
  </si>
  <si>
    <r>
      <rPr>
        <b val="false"/>
        <i val="false"/>
        <sz val="10"/>
        <rFont val="Roboto Light"/>
      </rPr>
      <t>nowhere</t>
    </r>
  </si>
  <si>
    <r>
      <rPr>
        <b val="false"/>
        <i val="false"/>
        <sz val="10"/>
        <rFont val="Roboto Light"/>
      </rPr>
      <t>number</t>
    </r>
  </si>
  <si>
    <r>
      <rPr>
        <b val="false"/>
        <i val="false"/>
        <sz val="10"/>
        <rFont val="Roboto Light"/>
      </rPr>
      <t>nurse</t>
    </r>
  </si>
  <si>
    <r>
      <rPr>
        <b val="false"/>
        <i val="false"/>
        <sz val="10"/>
        <rFont val="Roboto Light"/>
      </rPr>
      <t>ocean</t>
    </r>
  </si>
  <si>
    <r>
      <rPr>
        <b val="false"/>
        <i val="false"/>
        <sz val="10"/>
        <rFont val="Roboto Light"/>
      </rPr>
      <t>o'clock</t>
    </r>
  </si>
  <si>
    <r>
      <rPr>
        <b val="false"/>
        <i val="false"/>
        <sz val="10"/>
        <rFont val="Roboto Light"/>
      </rPr>
      <t>October</t>
    </r>
  </si>
  <si>
    <r>
      <rPr>
        <b val="false"/>
        <i val="false"/>
        <sz val="10"/>
        <rFont val="Roboto Light"/>
      </rPr>
      <t>octopus</t>
    </r>
  </si>
  <si>
    <r>
      <rPr>
        <b val="false"/>
        <i val="false"/>
        <sz val="10"/>
        <rFont val="Roboto Light"/>
      </rPr>
      <t>of</t>
    </r>
  </si>
  <si>
    <r>
      <rPr>
        <b val="false"/>
        <i val="false"/>
        <sz val="10"/>
        <rFont val="Roboto Light"/>
      </rPr>
      <t xml:space="preserve">of course</t>
    </r>
  </si>
  <si>
    <r>
      <rPr>
        <b val="false"/>
        <i val="false"/>
        <sz val="10"/>
        <rFont val="Roboto Light"/>
      </rPr>
      <t>off</t>
    </r>
  </si>
  <si>
    <r>
      <rPr>
        <b val="false"/>
        <i val="false"/>
        <sz val="10"/>
        <rFont val="Roboto Light"/>
      </rPr>
      <t>office</t>
    </r>
  </si>
  <si>
    <r>
      <rPr>
        <b val="false"/>
        <i val="false"/>
        <sz val="10"/>
        <rFont val="Roboto Light"/>
      </rPr>
      <t>often</t>
    </r>
  </si>
  <si>
    <r>
      <rPr>
        <b val="false"/>
        <i val="false"/>
        <sz val="10"/>
        <rFont val="Roboto Light"/>
      </rPr>
      <t>oh</t>
    </r>
  </si>
  <si>
    <r>
      <rPr>
        <b val="false"/>
        <i val="false"/>
        <sz val="10"/>
        <rFont val="Roboto Light"/>
      </rPr>
      <t xml:space="preserve">oh dear</t>
    </r>
  </si>
  <si>
    <r>
      <rPr>
        <b val="false"/>
        <i val="false"/>
        <sz val="10"/>
        <rFont val="Roboto Light"/>
      </rPr>
      <t>OK</t>
    </r>
  </si>
  <si>
    <r>
      <rPr>
        <b val="false"/>
        <i val="false"/>
        <sz val="10"/>
        <rFont val="Roboto Light"/>
      </rPr>
      <t>old</t>
    </r>
  </si>
  <si>
    <r>
      <rPr>
        <b val="false"/>
        <i val="false"/>
        <sz val="10"/>
        <rFont val="Roboto Light"/>
      </rPr>
      <t>olives</t>
    </r>
  </si>
  <si>
    <r>
      <rPr>
        <b val="false"/>
        <i val="false"/>
        <sz val="10"/>
        <rFont val="Roboto Light"/>
      </rPr>
      <t>once</t>
    </r>
  </si>
  <si>
    <r>
      <rPr>
        <b val="false"/>
        <i val="false"/>
        <sz val="10"/>
        <rFont val="Roboto Light"/>
      </rPr>
      <t>onion</t>
    </r>
  </si>
  <si>
    <r>
      <rPr>
        <b val="false"/>
        <i val="false"/>
        <sz val="10"/>
        <rFont val="Roboto Light"/>
      </rPr>
      <t>online</t>
    </r>
  </si>
  <si>
    <r>
      <rPr>
        <b val="false"/>
        <i val="false"/>
        <sz val="10"/>
        <rFont val="Roboto Light"/>
      </rPr>
      <t>only</t>
    </r>
  </si>
  <si>
    <r>
      <rPr>
        <b val="false"/>
        <i val="false"/>
        <sz val="10"/>
        <rFont val="Roboto Light"/>
      </rPr>
      <t>open</t>
    </r>
  </si>
  <si>
    <r>
      <rPr>
        <b val="false"/>
        <i val="false"/>
        <sz val="10"/>
        <rFont val="Roboto Light"/>
      </rPr>
      <t>opposite</t>
    </r>
  </si>
  <si>
    <r>
      <rPr>
        <b val="false"/>
        <i val="false"/>
        <sz val="10"/>
        <rFont val="Roboto Light"/>
      </rPr>
      <t>or</t>
    </r>
  </si>
  <si>
    <r>
      <rPr>
        <b val="false"/>
        <i val="false"/>
        <sz val="10"/>
        <rFont val="Roboto Light"/>
      </rPr>
      <t>orange</t>
    </r>
  </si>
  <si>
    <r>
      <rPr>
        <b val="false"/>
        <i val="false"/>
        <sz val="10"/>
        <rFont val="Roboto Light"/>
      </rPr>
      <t>other</t>
    </r>
  </si>
  <si>
    <r>
      <rPr>
        <b val="false"/>
        <i val="false"/>
        <sz val="10"/>
        <rFont val="Roboto Light"/>
      </rPr>
      <t>our</t>
    </r>
  </si>
  <si>
    <r>
      <rPr>
        <b val="false"/>
        <i val="false"/>
        <sz val="10"/>
        <rFont val="Roboto Light"/>
      </rPr>
      <t>ours</t>
    </r>
  </si>
  <si>
    <r>
      <rPr>
        <b val="false"/>
        <i val="false"/>
        <sz val="10"/>
        <rFont val="Roboto Light"/>
      </rPr>
      <t xml:space="preserve">out of</t>
    </r>
  </si>
  <si>
    <r>
      <rPr>
        <b val="false"/>
        <i val="false"/>
        <sz val="10"/>
        <rFont val="Roboto Light"/>
      </rPr>
      <t>outside</t>
    </r>
  </si>
  <si>
    <r>
      <rPr>
        <b val="false"/>
        <i val="false"/>
        <sz val="10"/>
        <rFont val="Roboto Light"/>
      </rPr>
      <t>oven</t>
    </r>
  </si>
  <si>
    <r>
      <rPr>
        <b val="false"/>
        <i val="false"/>
        <sz val="10"/>
        <rFont val="Roboto Light"/>
      </rPr>
      <t>p.m.</t>
    </r>
  </si>
  <si>
    <r>
      <rPr>
        <b val="false"/>
        <i val="false"/>
        <sz val="10"/>
        <rFont val="Roboto Light"/>
      </rPr>
      <t>page</t>
    </r>
  </si>
  <si>
    <r>
      <rPr>
        <b val="false"/>
        <i val="false"/>
        <sz val="10"/>
        <rFont val="Roboto Light"/>
      </rPr>
      <t>paint</t>
    </r>
  </si>
  <si>
    <r>
      <rPr>
        <b val="false"/>
        <i val="false"/>
        <sz val="10"/>
        <rFont val="Roboto Light"/>
      </rPr>
      <t xml:space="preserve">to paint</t>
    </r>
  </si>
  <si>
    <r>
      <rPr>
        <b val="false"/>
        <i val="false"/>
        <sz val="10"/>
        <rFont val="Roboto Light"/>
      </rPr>
      <t>painting</t>
    </r>
  </si>
  <si>
    <r>
      <rPr>
        <b val="false"/>
        <i val="false"/>
        <sz val="10"/>
        <rFont val="Roboto Light"/>
      </rPr>
      <t>pair</t>
    </r>
  </si>
  <si>
    <r>
      <rPr>
        <b val="false"/>
        <i val="false"/>
        <sz val="10"/>
        <rFont val="Roboto Light"/>
      </rPr>
      <t xml:space="preserve">pajamas (US)</t>
    </r>
  </si>
  <si>
    <r>
      <rPr>
        <b val="false"/>
        <i val="false"/>
        <sz val="10"/>
        <rFont val="Roboto Light"/>
      </rPr>
      <t xml:space="preserve">pyjamas (UK)</t>
    </r>
  </si>
  <si>
    <r>
      <rPr>
        <b val="false"/>
        <i val="false"/>
        <sz val="10"/>
        <rFont val="Roboto Light"/>
      </rPr>
      <t>panda</t>
    </r>
  </si>
  <si>
    <r>
      <rPr>
        <b val="false"/>
        <i val="false"/>
        <sz val="10"/>
        <rFont val="Roboto Light"/>
      </rPr>
      <t>paper</t>
    </r>
  </si>
  <si>
    <r>
      <rPr>
        <b val="false"/>
        <i val="false"/>
        <sz val="10"/>
        <rFont val="Roboto Light"/>
      </rPr>
      <t>pardon</t>
    </r>
  </si>
  <si>
    <r>
      <rPr>
        <b val="false"/>
        <i val="false"/>
        <sz val="10"/>
        <rFont val="Roboto Light"/>
      </rPr>
      <t>parent</t>
    </r>
  </si>
  <si>
    <r>
      <rPr>
        <b val="false"/>
        <i val="false"/>
        <sz val="10"/>
        <rFont val="Roboto Light"/>
      </rPr>
      <t>park</t>
    </r>
  </si>
  <si>
    <r>
      <rPr>
        <b val="false"/>
        <i val="false"/>
        <sz val="10"/>
        <rFont val="Roboto Light"/>
      </rPr>
      <t>parrot</t>
    </r>
  </si>
  <si>
    <r>
      <rPr>
        <b val="false"/>
        <i val="false"/>
        <sz val="10"/>
        <rFont val="Roboto Light"/>
      </rPr>
      <t>part</t>
    </r>
  </si>
  <si>
    <r>
      <rPr>
        <b val="false"/>
        <i val="false"/>
        <sz val="10"/>
        <rFont val="Roboto Light"/>
      </rPr>
      <t>party</t>
    </r>
  </si>
  <si>
    <r>
      <rPr>
        <b val="false"/>
        <i val="false"/>
        <sz val="10"/>
        <rFont val="Roboto Light"/>
      </rPr>
      <t>passenger</t>
    </r>
  </si>
  <si>
    <r>
      <rPr>
        <b val="false"/>
        <i val="false"/>
        <sz val="10"/>
        <rFont val="Roboto Light"/>
      </rPr>
      <t>pasta</t>
    </r>
  </si>
  <si>
    <r>
      <rPr>
        <b val="false"/>
        <i val="false"/>
        <sz val="10"/>
        <rFont val="Roboto Light"/>
      </rPr>
      <t>pea</t>
    </r>
  </si>
  <si>
    <r>
      <rPr>
        <b val="false"/>
        <i val="false"/>
        <sz val="10"/>
        <rFont val="Roboto Light"/>
      </rPr>
      <t>pen</t>
    </r>
  </si>
  <si>
    <r>
      <rPr>
        <b val="false"/>
        <i val="false"/>
        <sz val="10"/>
        <rFont val="Roboto Light"/>
      </rPr>
      <t>pencil</t>
    </r>
  </si>
  <si>
    <r>
      <rPr>
        <b val="false"/>
        <i val="false"/>
        <sz val="10"/>
        <rFont val="Roboto Light"/>
      </rPr>
      <t>penguin</t>
    </r>
  </si>
  <si>
    <r>
      <rPr>
        <b val="false"/>
        <i val="false"/>
        <sz val="10"/>
        <rFont val="Roboto Light"/>
      </rPr>
      <t>perhaps</t>
    </r>
  </si>
  <si>
    <r>
      <rPr>
        <b val="false"/>
        <i val="false"/>
        <sz val="10"/>
        <rFont val="Roboto Light"/>
      </rPr>
      <t>person/people</t>
    </r>
  </si>
  <si>
    <r>
      <rPr>
        <b val="false"/>
        <i val="false"/>
        <sz val="10"/>
        <rFont val="Roboto Light"/>
      </rPr>
      <t>pet</t>
    </r>
  </si>
  <si>
    <r>
      <rPr>
        <b val="false"/>
        <i val="false"/>
        <sz val="10"/>
        <rFont val="Roboto Light"/>
      </rPr>
      <t>phone</t>
    </r>
  </si>
  <si>
    <r>
      <rPr>
        <b val="false"/>
        <i val="false"/>
        <sz val="10"/>
        <rFont val="Roboto Light"/>
      </rPr>
      <t xml:space="preserve">to phone</t>
    </r>
  </si>
  <si>
    <r>
      <rPr>
        <b val="false"/>
        <i val="false"/>
        <sz val="10"/>
        <rFont val="Roboto Light"/>
      </rPr>
      <t>photo</t>
    </r>
  </si>
  <si>
    <r>
      <rPr>
        <b val="false"/>
        <i val="false"/>
        <sz val="10"/>
        <rFont val="Roboto Light"/>
      </rPr>
      <t>photographer</t>
    </r>
  </si>
  <si>
    <r>
      <rPr>
        <b val="false"/>
        <i val="false"/>
        <sz val="10"/>
        <rFont val="Roboto Light"/>
      </rPr>
      <t>piano</t>
    </r>
  </si>
  <si>
    <r>
      <rPr>
        <b val="false"/>
        <i val="false"/>
        <sz val="10"/>
        <rFont val="Roboto Light"/>
      </rPr>
      <t xml:space="preserve">to pick up</t>
    </r>
  </si>
  <si>
    <r>
      <rPr>
        <b val="false"/>
        <i val="false"/>
        <sz val="10"/>
        <rFont val="Roboto Light"/>
      </rPr>
      <t>picnic</t>
    </r>
  </si>
  <si>
    <r>
      <rPr>
        <b val="false"/>
        <i val="false"/>
        <sz val="10"/>
        <rFont val="Roboto Light"/>
      </rPr>
      <t>picture</t>
    </r>
  </si>
  <si>
    <r>
      <rPr>
        <b val="false"/>
        <i val="false"/>
        <sz val="10"/>
        <rFont val="Roboto Light"/>
      </rPr>
      <t>piece</t>
    </r>
  </si>
  <si>
    <r>
      <rPr>
        <b val="false"/>
        <i val="false"/>
        <sz val="10"/>
        <rFont val="Roboto Light"/>
      </rPr>
      <t>pilot</t>
    </r>
  </si>
  <si>
    <r>
      <rPr>
        <b val="false"/>
        <i val="false"/>
        <sz val="10"/>
        <rFont val="Roboto Light"/>
      </rPr>
      <t>pink</t>
    </r>
  </si>
  <si>
    <r>
      <rPr>
        <b val="false"/>
        <i val="false"/>
        <sz val="10"/>
        <rFont val="Roboto Light"/>
      </rPr>
      <t>pirate</t>
    </r>
  </si>
  <si>
    <r>
      <rPr>
        <b val="false"/>
        <i val="false"/>
        <sz val="10"/>
        <rFont val="Roboto Light"/>
      </rPr>
      <t>place</t>
    </r>
  </si>
  <si>
    <r>
      <rPr>
        <b val="false"/>
        <i val="false"/>
        <sz val="10"/>
        <rFont val="Roboto Light"/>
      </rPr>
      <t>plane</t>
    </r>
  </si>
  <si>
    <r>
      <rPr>
        <b val="false"/>
        <i val="false"/>
        <sz val="10"/>
        <rFont val="Roboto Light"/>
      </rPr>
      <t>planet</t>
    </r>
  </si>
  <si>
    <r>
      <rPr>
        <b val="false"/>
        <i val="false"/>
        <sz val="10"/>
        <rFont val="Roboto Light"/>
      </rPr>
      <t>plant</t>
    </r>
  </si>
  <si>
    <r>
      <rPr>
        <b val="false"/>
        <i val="false"/>
        <sz val="10"/>
        <rFont val="Roboto Light"/>
      </rPr>
      <t xml:space="preserve">to plant</t>
    </r>
  </si>
  <si>
    <r>
      <rPr>
        <b val="false"/>
        <i val="false"/>
        <sz val="10"/>
        <rFont val="Roboto Light"/>
      </rPr>
      <t>plastic</t>
    </r>
  </si>
  <si>
    <r>
      <rPr>
        <b val="false"/>
        <i val="false"/>
        <sz val="10"/>
        <rFont val="Roboto Light"/>
      </rPr>
      <t>plate</t>
    </r>
  </si>
  <si>
    <r>
      <rPr>
        <b val="false"/>
        <i val="false"/>
        <sz val="10"/>
        <rFont val="Roboto Light"/>
      </rPr>
      <t>platform</t>
    </r>
  </si>
  <si>
    <r>
      <rPr>
        <b val="false"/>
        <i val="false"/>
        <sz val="10"/>
        <rFont val="Roboto Light"/>
      </rPr>
      <t xml:space="preserve">to play</t>
    </r>
  </si>
  <si>
    <r>
      <rPr>
        <b val="false"/>
        <i val="false"/>
        <sz val="10"/>
        <rFont val="Roboto Light"/>
      </rPr>
      <t>player</t>
    </r>
  </si>
  <si>
    <r>
      <rPr>
        <b val="false"/>
        <i val="false"/>
        <sz val="10"/>
        <rFont val="Roboto Light"/>
      </rPr>
      <t>playground</t>
    </r>
  </si>
  <si>
    <r>
      <rPr>
        <b val="false"/>
        <i val="false"/>
        <sz val="10"/>
        <rFont val="Roboto Light"/>
      </rPr>
      <t>please</t>
    </r>
  </si>
  <si>
    <r>
      <rPr>
        <b val="false"/>
        <i val="false"/>
        <sz val="10"/>
        <rFont val="Roboto Light"/>
      </rPr>
      <t>pleased</t>
    </r>
  </si>
  <si>
    <r>
      <rPr>
        <b val="false"/>
        <i val="false"/>
        <sz val="10"/>
        <rFont val="Roboto Light"/>
      </rPr>
      <t>pocket</t>
    </r>
  </si>
  <si>
    <r>
      <rPr>
        <b val="false"/>
        <i val="false"/>
        <sz val="10"/>
        <rFont val="Roboto Light"/>
      </rPr>
      <t xml:space="preserve">to point</t>
    </r>
  </si>
  <si>
    <r>
      <rPr>
        <b val="false"/>
        <i val="false"/>
        <sz val="10"/>
        <rFont val="Roboto Light"/>
      </rPr>
      <t xml:space="preserve">polar bear</t>
    </r>
  </si>
  <si>
    <r>
      <rPr>
        <b val="false"/>
        <i val="false"/>
        <sz val="10"/>
        <rFont val="Roboto Light"/>
      </rPr>
      <t xml:space="preserve">police officer</t>
    </r>
  </si>
  <si>
    <r>
      <rPr>
        <b val="false"/>
        <i val="false"/>
        <sz val="10"/>
        <rFont val="Roboto Light"/>
      </rPr>
      <t xml:space="preserve">police station</t>
    </r>
  </si>
  <si>
    <r>
      <rPr>
        <b val="false"/>
        <i val="false"/>
        <sz val="10"/>
        <rFont val="Roboto Light"/>
      </rPr>
      <t>pond</t>
    </r>
  </si>
  <si>
    <r>
      <rPr>
        <b val="false"/>
        <i val="false"/>
        <sz val="10"/>
        <rFont val="Roboto Light"/>
      </rPr>
      <t>pool</t>
    </r>
  </si>
  <si>
    <r>
      <rPr>
        <b val="false"/>
        <i val="false"/>
        <sz val="10"/>
        <rFont val="Roboto Light"/>
      </rPr>
      <t>poor</t>
    </r>
  </si>
  <si>
    <r>
      <rPr>
        <b val="false"/>
        <i val="false"/>
        <sz val="10"/>
        <rFont val="Roboto Light"/>
      </rPr>
      <t xml:space="preserve">pop music</t>
    </r>
  </si>
  <si>
    <r>
      <rPr>
        <b val="false"/>
        <i val="false"/>
        <sz val="10"/>
        <rFont val="Roboto Light"/>
      </rPr>
      <t xml:space="preserve">pop star</t>
    </r>
  </si>
  <si>
    <r>
      <rPr>
        <b val="false"/>
        <i val="false"/>
        <sz val="10"/>
        <rFont val="Roboto Light"/>
      </rPr>
      <t>popular</t>
    </r>
  </si>
  <si>
    <r>
      <rPr>
        <b val="false"/>
        <i val="false"/>
        <sz val="10"/>
        <rFont val="Roboto Light"/>
      </rPr>
      <t xml:space="preserve">to post</t>
    </r>
  </si>
  <si>
    <r>
      <rPr>
        <b val="false"/>
        <i val="false"/>
        <sz val="10"/>
        <rFont val="Roboto Light"/>
      </rPr>
      <t xml:space="preserve">post office</t>
    </r>
  </si>
  <si>
    <r>
      <rPr>
        <b val="false"/>
        <i val="false"/>
        <sz val="10"/>
        <rFont val="Roboto Light"/>
      </rPr>
      <t>postcard</t>
    </r>
  </si>
  <si>
    <r>
      <rPr>
        <b val="false"/>
        <i val="false"/>
        <sz val="10"/>
        <rFont val="Roboto Light"/>
      </rPr>
      <t>poster</t>
    </r>
  </si>
  <si>
    <r>
      <rPr>
        <b val="false"/>
        <i val="false"/>
        <sz val="10"/>
        <rFont val="Roboto Light"/>
      </rPr>
      <t>potato</t>
    </r>
  </si>
  <si>
    <r>
      <rPr>
        <b val="false"/>
        <i val="false"/>
        <sz val="10"/>
        <rFont val="Roboto Light"/>
      </rPr>
      <t>practice</t>
    </r>
  </si>
  <si>
    <r>
      <rPr>
        <b val="false"/>
        <i val="false"/>
        <sz val="10"/>
        <rFont val="Roboto Light"/>
      </rPr>
      <t xml:space="preserve">to practise</t>
    </r>
  </si>
  <si>
    <r>
      <rPr>
        <b val="false"/>
        <i val="false"/>
        <sz val="10"/>
        <rFont val="Roboto Light"/>
      </rPr>
      <t xml:space="preserve">to prefer</t>
    </r>
  </si>
  <si>
    <r>
      <rPr>
        <b val="false"/>
        <i val="false"/>
        <sz val="10"/>
        <rFont val="Roboto Light"/>
      </rPr>
      <t xml:space="preserve">to prepare</t>
    </r>
  </si>
  <si>
    <r>
      <rPr>
        <b val="false"/>
        <i val="false"/>
        <sz val="10"/>
        <rFont val="Roboto Light"/>
      </rPr>
      <t>present</t>
    </r>
  </si>
  <si>
    <r>
      <rPr>
        <b val="false"/>
        <i val="false"/>
        <sz val="10"/>
        <rFont val="Roboto Light"/>
      </rPr>
      <t>pretty</t>
    </r>
  </si>
  <si>
    <r>
      <rPr>
        <b val="false"/>
        <i val="false"/>
        <sz val="10"/>
        <rFont val="Roboto Light"/>
      </rPr>
      <t>prize</t>
    </r>
  </si>
  <si>
    <r>
      <rPr>
        <b val="false"/>
        <i val="false"/>
        <sz val="10"/>
        <rFont val="Roboto Light"/>
      </rPr>
      <t>problem</t>
    </r>
  </si>
  <si>
    <r>
      <rPr>
        <b val="false"/>
        <i val="false"/>
        <sz val="10"/>
        <rFont val="Roboto Light"/>
      </rPr>
      <t xml:space="preserve">programme (UK)</t>
    </r>
  </si>
  <si>
    <r>
      <rPr>
        <b val="false"/>
        <i val="false"/>
        <sz val="10"/>
        <rFont val="Roboto Light"/>
      </rPr>
      <t xml:space="preserve">program (US)</t>
    </r>
  </si>
  <si>
    <r>
      <rPr>
        <b val="false"/>
        <i val="false"/>
        <sz val="10"/>
        <rFont val="Roboto Light"/>
      </rPr>
      <t>project</t>
    </r>
  </si>
  <si>
    <r>
      <rPr>
        <b val="false"/>
        <i val="false"/>
        <sz val="10"/>
        <rFont val="Roboto Light"/>
      </rPr>
      <t xml:space="preserve">to pull</t>
    </r>
  </si>
  <si>
    <r>
      <rPr>
        <b val="false"/>
        <i val="false"/>
        <sz val="10"/>
        <rFont val="Roboto Light"/>
      </rPr>
      <t>puppy</t>
    </r>
  </si>
  <si>
    <r>
      <rPr>
        <b val="false"/>
        <i val="false"/>
        <sz val="10"/>
        <rFont val="Roboto Light"/>
      </rPr>
      <t>purple</t>
    </r>
  </si>
  <si>
    <r>
      <rPr>
        <b val="false"/>
        <i val="false"/>
        <sz val="10"/>
        <rFont val="Roboto Light"/>
      </rPr>
      <t xml:space="preserve">to push</t>
    </r>
  </si>
  <si>
    <r>
      <rPr>
        <b val="false"/>
        <i val="false"/>
        <sz val="10"/>
        <rFont val="Roboto Light"/>
      </rPr>
      <t xml:space="preserve">to put</t>
    </r>
  </si>
  <si>
    <r>
      <rPr>
        <b val="false"/>
        <i val="false"/>
        <sz val="10"/>
        <rFont val="Roboto Light"/>
      </rPr>
      <t xml:space="preserve">to put on</t>
    </r>
  </si>
  <si>
    <r>
      <rPr>
        <b val="false"/>
        <i val="false"/>
        <sz val="10"/>
        <rFont val="Roboto Light"/>
      </rPr>
      <t>puzzle</t>
    </r>
  </si>
  <si>
    <r>
      <rPr>
        <b val="false"/>
        <i val="false"/>
        <sz val="10"/>
        <rFont val="Roboto Light"/>
      </rPr>
      <t>pyramid</t>
    </r>
  </si>
  <si>
    <r>
      <rPr>
        <b val="false"/>
        <i val="false"/>
        <sz val="10"/>
        <rFont val="Roboto Light"/>
      </rPr>
      <t>quarter</t>
    </r>
  </si>
  <si>
    <r>
      <rPr>
        <b val="false"/>
        <i val="false"/>
        <sz val="10"/>
        <rFont val="Roboto Light"/>
      </rPr>
      <t>queen</t>
    </r>
  </si>
  <si>
    <r>
      <rPr>
        <b val="false"/>
        <i val="false"/>
        <sz val="10"/>
        <rFont val="Roboto Light"/>
      </rPr>
      <t>question</t>
    </r>
  </si>
  <si>
    <r>
      <rPr>
        <b val="false"/>
        <i val="false"/>
        <sz val="10"/>
        <rFont val="Roboto Light"/>
      </rPr>
      <t>quick</t>
    </r>
  </si>
  <si>
    <r>
      <rPr>
        <b val="false"/>
        <i val="false"/>
        <sz val="10"/>
        <rFont val="Roboto Light"/>
      </rPr>
      <t>quickly</t>
    </r>
  </si>
  <si>
    <r>
      <rPr>
        <b val="false"/>
        <i val="false"/>
        <sz val="10"/>
        <rFont val="Roboto Light"/>
      </rPr>
      <t>quiet</t>
    </r>
  </si>
  <si>
    <r>
      <rPr>
        <b val="false"/>
        <i val="false"/>
        <sz val="10"/>
        <rFont val="Roboto Light"/>
      </rPr>
      <t>quietly</t>
    </r>
  </si>
  <si>
    <r>
      <rPr>
        <b val="false"/>
        <i val="false"/>
        <sz val="10"/>
        <rFont val="Roboto Light"/>
      </rPr>
      <t>quite</t>
    </r>
  </si>
  <si>
    <r>
      <rPr>
        <b val="false"/>
        <i val="false"/>
        <sz val="10"/>
        <rFont val="Roboto Light"/>
      </rPr>
      <t>quiz</t>
    </r>
  </si>
  <si>
    <r>
      <rPr>
        <b val="false"/>
        <i val="false"/>
        <sz val="10"/>
        <rFont val="Roboto Light"/>
      </rPr>
      <t>race</t>
    </r>
  </si>
  <si>
    <r>
      <rPr>
        <b val="false"/>
        <i val="false"/>
        <sz val="10"/>
        <rFont val="Roboto Light"/>
      </rPr>
      <t xml:space="preserve">to race</t>
    </r>
  </si>
  <si>
    <r>
      <rPr>
        <b val="false"/>
        <i val="false"/>
        <sz val="10"/>
        <rFont val="Roboto Light"/>
      </rPr>
      <t>racing</t>
    </r>
  </si>
  <si>
    <r>
      <rPr>
        <b val="false"/>
        <i val="false"/>
        <sz val="10"/>
        <rFont val="Roboto Light"/>
      </rPr>
      <t>radio</t>
    </r>
  </si>
  <si>
    <r>
      <rPr>
        <b val="false"/>
        <i val="false"/>
        <sz val="10"/>
        <rFont val="Roboto Light"/>
      </rPr>
      <t>railway</t>
    </r>
  </si>
  <si>
    <r>
      <rPr>
        <b val="false"/>
        <i val="false"/>
        <sz val="10"/>
        <rFont val="Roboto Light"/>
      </rPr>
      <t>rain</t>
    </r>
  </si>
  <si>
    <r>
      <rPr>
        <b val="false"/>
        <i val="false"/>
        <sz val="10"/>
        <rFont val="Roboto Light"/>
      </rPr>
      <t xml:space="preserve">to rain</t>
    </r>
  </si>
  <si>
    <r>
      <rPr>
        <b val="false"/>
        <i val="false"/>
        <sz val="10"/>
        <rFont val="Roboto Light"/>
      </rPr>
      <t>rainbow</t>
    </r>
  </si>
  <si>
    <r>
      <rPr>
        <b val="false"/>
        <i val="false"/>
        <sz val="10"/>
        <rFont val="Roboto Light"/>
      </rPr>
      <t>ready</t>
    </r>
  </si>
  <si>
    <r>
      <rPr>
        <b val="false"/>
        <i val="false"/>
        <sz val="10"/>
        <rFont val="Roboto Light"/>
      </rPr>
      <t>really</t>
    </r>
  </si>
  <si>
    <r>
      <rPr>
        <b val="false"/>
        <i val="false"/>
        <sz val="10"/>
        <rFont val="Roboto Light"/>
      </rPr>
      <t>red</t>
    </r>
  </si>
  <si>
    <r>
      <rPr>
        <b val="false"/>
        <i val="false"/>
        <sz val="10"/>
        <rFont val="Roboto Light"/>
      </rPr>
      <t xml:space="preserve">to remember</t>
    </r>
  </si>
  <si>
    <r>
      <rPr>
        <b val="false"/>
        <i val="false"/>
        <sz val="10"/>
        <rFont val="Roboto Light"/>
      </rPr>
      <t xml:space="preserve">to repair</t>
    </r>
  </si>
  <si>
    <r>
      <rPr>
        <b val="false"/>
        <i val="false"/>
        <sz val="10"/>
        <rFont val="Roboto Light"/>
      </rPr>
      <t>restaurant</t>
    </r>
  </si>
  <si>
    <r>
      <rPr>
        <b val="false"/>
        <i val="false"/>
        <sz val="10"/>
        <rFont val="Roboto Light"/>
      </rPr>
      <t>rich</t>
    </r>
  </si>
  <si>
    <r>
      <rPr>
        <b val="false"/>
        <i val="false"/>
        <sz val="10"/>
        <rFont val="Roboto Light"/>
      </rPr>
      <t xml:space="preserve">to ride</t>
    </r>
  </si>
  <si>
    <r>
      <rPr>
        <b val="false"/>
        <i val="false"/>
        <sz val="10"/>
        <rFont val="Roboto Light"/>
      </rPr>
      <t>ride</t>
    </r>
  </si>
  <si>
    <r>
      <rPr>
        <b val="false"/>
        <i val="false"/>
        <sz val="10"/>
        <rFont val="Roboto Light"/>
      </rPr>
      <t>right</t>
    </r>
  </si>
  <si>
    <r>
      <rPr>
        <b val="false"/>
        <i val="false"/>
        <sz val="10"/>
        <rFont val="Roboto Light"/>
      </rPr>
      <t>ring</t>
    </r>
  </si>
  <si>
    <r>
      <rPr>
        <b val="false"/>
        <i val="false"/>
        <sz val="10"/>
        <rFont val="Roboto Light"/>
      </rPr>
      <t>robot</t>
    </r>
  </si>
  <si>
    <r>
      <rPr>
        <b val="false"/>
        <i val="false"/>
        <sz val="10"/>
        <rFont val="Roboto Light"/>
      </rPr>
      <t>rock</t>
    </r>
  </si>
  <si>
    <r>
      <rPr>
        <b val="false"/>
        <i val="false"/>
        <sz val="10"/>
        <rFont val="Roboto Light"/>
      </rPr>
      <t xml:space="preserve">rock music</t>
    </r>
  </si>
  <si>
    <r>
      <rPr>
        <b val="false"/>
        <i val="false"/>
        <sz val="10"/>
        <rFont val="Roboto Light"/>
      </rPr>
      <t>rocket</t>
    </r>
  </si>
  <si>
    <r>
      <rPr>
        <b val="false"/>
        <i val="false"/>
        <sz val="10"/>
        <rFont val="Roboto Light"/>
      </rPr>
      <t xml:space="preserve">roller skates</t>
    </r>
  </si>
  <si>
    <r>
      <rPr>
        <b val="false"/>
        <i val="false"/>
        <sz val="10"/>
        <rFont val="Roboto Light"/>
      </rPr>
      <t xml:space="preserve">roller skating</t>
    </r>
  </si>
  <si>
    <r>
      <rPr>
        <b val="false"/>
        <i val="false"/>
        <sz val="10"/>
        <rFont val="Roboto Light"/>
      </rPr>
      <t>room</t>
    </r>
  </si>
  <si>
    <r>
      <rPr>
        <b val="false"/>
        <i val="false"/>
        <sz val="10"/>
        <rFont val="Roboto Light"/>
      </rPr>
      <t>round</t>
    </r>
  </si>
  <si>
    <r>
      <rPr>
        <b val="false"/>
        <i val="false"/>
        <sz val="10"/>
        <rFont val="Roboto Light"/>
      </rPr>
      <t>rug</t>
    </r>
  </si>
  <si>
    <r>
      <rPr>
        <b val="false"/>
        <i val="false"/>
        <sz val="10"/>
        <rFont val="Roboto Light"/>
      </rPr>
      <t>ruler</t>
    </r>
  </si>
  <si>
    <r>
      <rPr>
        <b val="false"/>
        <i val="false"/>
        <sz val="10"/>
        <rFont val="Roboto Light"/>
      </rPr>
      <t>safe</t>
    </r>
  </si>
  <si>
    <r>
      <rPr>
        <b val="false"/>
        <i val="false"/>
        <sz val="10"/>
        <rFont val="Roboto Light"/>
      </rPr>
      <t>sail</t>
    </r>
  </si>
  <si>
    <r>
      <rPr>
        <b val="false"/>
        <i val="false"/>
        <sz val="10"/>
        <rFont val="Roboto Light"/>
      </rPr>
      <t>salt</t>
    </r>
  </si>
  <si>
    <r>
      <rPr>
        <b val="false"/>
        <i val="false"/>
        <sz val="10"/>
        <rFont val="Roboto Light"/>
      </rPr>
      <t>same</t>
    </r>
  </si>
  <si>
    <r>
      <rPr>
        <b val="false"/>
        <i val="false"/>
        <sz val="10"/>
        <rFont val="Roboto Light"/>
      </rPr>
      <t>sand</t>
    </r>
  </si>
  <si>
    <r>
      <rPr>
        <b val="false"/>
        <i val="false"/>
        <sz val="10"/>
        <rFont val="Roboto Light"/>
      </rPr>
      <t>sandwich</t>
    </r>
  </si>
  <si>
    <r>
      <rPr>
        <b val="false"/>
        <i val="false"/>
        <sz val="10"/>
        <rFont val="Roboto Light"/>
      </rPr>
      <t>Saturday</t>
    </r>
  </si>
  <si>
    <r>
      <rPr>
        <b val="false"/>
        <i val="false"/>
        <sz val="10"/>
        <rFont val="Roboto Light"/>
      </rPr>
      <t>sauce</t>
    </r>
  </si>
  <si>
    <r>
      <rPr>
        <b val="false"/>
        <i val="false"/>
        <sz val="10"/>
        <rFont val="Roboto Light"/>
      </rPr>
      <t xml:space="preserve">to save</t>
    </r>
  </si>
  <si>
    <r>
      <rPr>
        <b val="false"/>
        <i val="false"/>
        <sz val="10"/>
        <rFont val="Roboto Light"/>
      </rPr>
      <t>scarf</t>
    </r>
  </si>
  <si>
    <r>
      <rPr>
        <b val="false"/>
        <i val="false"/>
        <sz val="10"/>
        <rFont val="Roboto Light"/>
      </rPr>
      <t>scary</t>
    </r>
  </si>
  <si>
    <r>
      <rPr>
        <b val="false"/>
        <i val="false"/>
        <sz val="10"/>
        <rFont val="Roboto Light"/>
      </rPr>
      <t>science</t>
    </r>
  </si>
  <si>
    <r>
      <rPr>
        <b val="false"/>
        <i val="false"/>
        <sz val="10"/>
        <rFont val="Roboto Light"/>
      </rPr>
      <t>scissors</t>
    </r>
  </si>
  <si>
    <r>
      <rPr>
        <b val="false"/>
        <i val="false"/>
        <sz val="10"/>
        <rFont val="Roboto Light"/>
      </rPr>
      <t xml:space="preserve">to score</t>
    </r>
  </si>
  <si>
    <r>
      <rPr>
        <b val="false"/>
        <i val="false"/>
        <sz val="10"/>
        <rFont val="Roboto Light"/>
      </rPr>
      <t>score</t>
    </r>
  </si>
  <si>
    <r>
      <rPr>
        <b val="false"/>
        <i val="false"/>
        <sz val="10"/>
        <rFont val="Roboto Light"/>
      </rPr>
      <t>screen</t>
    </r>
  </si>
  <si>
    <r>
      <rPr>
        <b val="false"/>
        <i val="false"/>
        <sz val="10"/>
        <rFont val="Roboto Light"/>
      </rPr>
      <t>search</t>
    </r>
  </si>
  <si>
    <r>
      <rPr>
        <b val="false"/>
        <i val="false"/>
        <sz val="10"/>
        <rFont val="Roboto Light"/>
      </rPr>
      <t xml:space="preserve">to search</t>
    </r>
  </si>
  <si>
    <r>
      <rPr>
        <b val="false"/>
        <i val="false"/>
        <sz val="10"/>
        <rFont val="Roboto Light"/>
      </rPr>
      <t>seat</t>
    </r>
  </si>
  <si>
    <r>
      <rPr>
        <b val="false"/>
        <i val="false"/>
        <sz val="10"/>
        <rFont val="Roboto Light"/>
      </rPr>
      <t>second</t>
    </r>
  </si>
  <si>
    <r>
      <rPr>
        <b val="false"/>
        <i val="false"/>
        <sz val="10"/>
        <rFont val="Roboto Light"/>
      </rPr>
      <t>secret</t>
    </r>
  </si>
  <si>
    <r>
      <rPr>
        <b val="false"/>
        <i val="false"/>
        <sz val="10"/>
        <rFont val="Roboto Light"/>
      </rPr>
      <t xml:space="preserve">to see</t>
    </r>
  </si>
  <si>
    <r>
      <rPr>
        <b val="false"/>
        <i val="false"/>
        <sz val="10"/>
        <rFont val="Roboto Light"/>
      </rPr>
      <t xml:space="preserve">see you</t>
    </r>
  </si>
  <si>
    <r>
      <rPr>
        <b val="false"/>
        <i val="false"/>
        <sz val="10"/>
        <rFont val="Roboto Light"/>
      </rPr>
      <t xml:space="preserve">to sell</t>
    </r>
  </si>
  <si>
    <r>
      <rPr>
        <b val="false"/>
        <i val="false"/>
        <sz val="10"/>
        <rFont val="Roboto Light"/>
      </rPr>
      <t xml:space="preserve">to send</t>
    </r>
  </si>
  <si>
    <r>
      <rPr>
        <b val="false"/>
        <i val="false"/>
        <sz val="10"/>
        <rFont val="Roboto Light"/>
      </rPr>
      <t>sentence</t>
    </r>
  </si>
  <si>
    <r>
      <rPr>
        <b val="false"/>
        <i val="false"/>
        <sz val="10"/>
        <rFont val="Roboto Light"/>
      </rPr>
      <t>September</t>
    </r>
  </si>
  <si>
    <r>
      <rPr>
        <b val="false"/>
        <i val="false"/>
        <sz val="10"/>
        <rFont val="Roboto Light"/>
      </rPr>
      <t>several</t>
    </r>
  </si>
  <si>
    <r>
      <rPr>
        <b val="false"/>
        <i val="false"/>
        <sz val="10"/>
        <rFont val="Roboto Light"/>
      </rPr>
      <t xml:space="preserve">to shall</t>
    </r>
  </si>
  <si>
    <r>
      <rPr>
        <b val="false"/>
        <i val="false"/>
        <sz val="10"/>
        <rFont val="Roboto Light"/>
      </rPr>
      <t>shampoo</t>
    </r>
  </si>
  <si>
    <r>
      <rPr>
        <b val="false"/>
        <i val="false"/>
        <sz val="10"/>
        <rFont val="Roboto Light"/>
      </rPr>
      <t>shape</t>
    </r>
  </si>
  <si>
    <r>
      <rPr>
        <b val="false"/>
        <i val="false"/>
        <sz val="10"/>
        <rFont val="Roboto Light"/>
      </rPr>
      <t>shark</t>
    </r>
  </si>
  <si>
    <r>
      <rPr>
        <b val="false"/>
        <i val="false"/>
        <sz val="10"/>
        <rFont val="Roboto Light"/>
      </rPr>
      <t>she</t>
    </r>
  </si>
  <si>
    <r>
      <rPr>
        <b val="false"/>
        <i val="false"/>
        <sz val="10"/>
        <rFont val="Roboto Light"/>
      </rPr>
      <t>sheep</t>
    </r>
  </si>
  <si>
    <r>
      <rPr>
        <b val="false"/>
        <i val="false"/>
        <sz val="10"/>
        <rFont val="Roboto Light"/>
      </rPr>
      <t>shelf</t>
    </r>
  </si>
  <si>
    <r>
      <rPr>
        <b val="false"/>
        <i val="false"/>
        <sz val="10"/>
        <rFont val="Roboto Light"/>
      </rPr>
      <t>shell</t>
    </r>
  </si>
  <si>
    <r>
      <rPr>
        <b val="false"/>
        <i val="false"/>
        <sz val="10"/>
        <rFont val="Roboto Light"/>
      </rPr>
      <t>ship</t>
    </r>
  </si>
  <si>
    <r>
      <rPr>
        <b val="false"/>
        <i val="false"/>
        <sz val="10"/>
        <rFont val="Roboto Light"/>
      </rPr>
      <t>shirt</t>
    </r>
  </si>
  <si>
    <r>
      <rPr>
        <b val="false"/>
        <i val="false"/>
        <sz val="10"/>
        <rFont val="Roboto Light"/>
      </rPr>
      <t>shoe</t>
    </r>
  </si>
  <si>
    <r>
      <rPr>
        <b val="false"/>
        <i val="false"/>
        <sz val="10"/>
        <rFont val="Roboto Light"/>
      </rPr>
      <t xml:space="preserve">shop (UK)</t>
    </r>
  </si>
  <si>
    <r>
      <rPr>
        <b val="false"/>
        <i val="false"/>
        <sz val="10"/>
        <rFont val="Roboto Light"/>
      </rPr>
      <t xml:space="preserve">store (US)</t>
    </r>
  </si>
  <si>
    <r>
      <rPr>
        <b val="false"/>
        <i val="false"/>
        <sz val="10"/>
        <rFont val="Roboto Light"/>
      </rPr>
      <t xml:space="preserve">to shop</t>
    </r>
  </si>
  <si>
    <r>
      <rPr>
        <b val="false"/>
        <i val="false"/>
        <sz val="10"/>
        <rFont val="Roboto Light"/>
      </rPr>
      <t>shopping</t>
    </r>
  </si>
  <si>
    <r>
      <rPr>
        <b val="false"/>
        <i val="false"/>
        <sz val="10"/>
        <rFont val="Roboto Light"/>
      </rPr>
      <t xml:space="preserve">shopping centre (UK)</t>
    </r>
  </si>
  <si>
    <r>
      <rPr>
        <b val="false"/>
        <i val="false"/>
        <sz val="10"/>
        <rFont val="Roboto Light"/>
      </rPr>
      <t xml:space="preserve">shopping center (US)</t>
    </r>
  </si>
  <si>
    <r>
      <rPr>
        <b val="false"/>
        <i val="false"/>
        <sz val="10"/>
        <rFont val="Roboto Light"/>
      </rPr>
      <t>short</t>
    </r>
  </si>
  <si>
    <r>
      <rPr>
        <b val="false"/>
        <i val="false"/>
        <sz val="10"/>
        <rFont val="Roboto Light"/>
      </rPr>
      <t>shorts</t>
    </r>
  </si>
  <si>
    <r>
      <rPr>
        <b val="false"/>
        <i val="false"/>
        <sz val="10"/>
        <rFont val="Roboto Light"/>
      </rPr>
      <t xml:space="preserve">to should</t>
    </r>
  </si>
  <si>
    <r>
      <rPr>
        <b val="false"/>
        <i val="false"/>
        <sz val="10"/>
        <rFont val="Roboto Light"/>
      </rPr>
      <t>shoulder</t>
    </r>
  </si>
  <si>
    <r>
      <rPr>
        <b val="false"/>
        <i val="false"/>
        <sz val="10"/>
        <rFont val="Roboto Light"/>
      </rPr>
      <t xml:space="preserve">to shout</t>
    </r>
  </si>
  <si>
    <r>
      <rPr>
        <b val="false"/>
        <i val="false"/>
        <sz val="10"/>
        <rFont val="Roboto Light"/>
      </rPr>
      <t xml:space="preserve">to show</t>
    </r>
  </si>
  <si>
    <r>
      <rPr>
        <b val="false"/>
        <i val="false"/>
        <sz val="10"/>
        <rFont val="Roboto Light"/>
      </rPr>
      <t>shower</t>
    </r>
  </si>
  <si>
    <r>
      <rPr>
        <b val="false"/>
        <i val="false"/>
        <sz val="10"/>
        <rFont val="Roboto Light"/>
      </rPr>
      <t>silly</t>
    </r>
  </si>
  <si>
    <r>
      <rPr>
        <b val="false"/>
        <i val="false"/>
        <sz val="10"/>
        <rFont val="Roboto Light"/>
      </rPr>
      <t>silver</t>
    </r>
  </si>
  <si>
    <r>
      <rPr>
        <b val="false"/>
        <i val="false"/>
        <sz val="10"/>
        <rFont val="Roboto Light"/>
      </rPr>
      <t>singer</t>
    </r>
  </si>
  <si>
    <r>
      <rPr>
        <b val="false"/>
        <i val="false"/>
        <sz val="10"/>
        <rFont val="Roboto Light"/>
      </rPr>
      <t>sister</t>
    </r>
  </si>
  <si>
    <r>
      <rPr>
        <b val="false"/>
        <i val="false"/>
        <sz val="10"/>
        <rFont val="Roboto Light"/>
      </rPr>
      <t>skate</t>
    </r>
  </si>
  <si>
    <r>
      <rPr>
        <b val="false"/>
        <i val="false"/>
        <sz val="10"/>
        <rFont val="Roboto Light"/>
      </rPr>
      <t xml:space="preserve">to skate</t>
    </r>
  </si>
  <si>
    <r>
      <rPr>
        <b val="false"/>
        <i val="false"/>
        <sz val="10"/>
        <rFont val="Roboto Light"/>
      </rPr>
      <t>skateboard</t>
    </r>
  </si>
  <si>
    <r>
      <rPr>
        <b val="false"/>
        <i val="false"/>
        <sz val="10"/>
        <rFont val="Roboto Light"/>
      </rPr>
      <t>skateboarding</t>
    </r>
  </si>
  <si>
    <r>
      <rPr>
        <b val="false"/>
        <i val="false"/>
        <sz val="10"/>
        <rFont val="Roboto Light"/>
      </rPr>
      <t>ski</t>
    </r>
  </si>
  <si>
    <r>
      <rPr>
        <b val="false"/>
        <i val="false"/>
        <sz val="10"/>
        <rFont val="Roboto Light"/>
      </rPr>
      <t xml:space="preserve">to ski</t>
    </r>
  </si>
  <si>
    <r>
      <rPr>
        <b val="false"/>
        <i val="false"/>
        <sz val="10"/>
        <rFont val="Roboto Light"/>
      </rPr>
      <t xml:space="preserve">to skip</t>
    </r>
  </si>
  <si>
    <r>
      <rPr>
        <b val="false"/>
        <i val="false"/>
        <sz val="10"/>
        <rFont val="Roboto Light"/>
      </rPr>
      <t>skirt</t>
    </r>
  </si>
  <si>
    <r>
      <rPr>
        <b val="false"/>
        <i val="false"/>
        <sz val="10"/>
        <rFont val="Roboto Light"/>
      </rPr>
      <t>sledge</t>
    </r>
  </si>
  <si>
    <r>
      <rPr>
        <b val="false"/>
        <i val="false"/>
        <sz val="10"/>
        <rFont val="Roboto Light"/>
      </rPr>
      <t xml:space="preserve">to sledge</t>
    </r>
  </si>
  <si>
    <r>
      <rPr>
        <b val="false"/>
        <i val="false"/>
        <sz val="10"/>
        <rFont val="Roboto Light"/>
      </rPr>
      <t>slow</t>
    </r>
  </si>
  <si>
    <r>
      <rPr>
        <b val="false"/>
        <i val="false"/>
        <sz val="10"/>
        <rFont val="Roboto Light"/>
      </rPr>
      <t>slowly</t>
    </r>
  </si>
  <si>
    <r>
      <rPr>
        <b val="false"/>
        <i val="false"/>
        <sz val="10"/>
        <rFont val="Roboto Light"/>
      </rPr>
      <t>smell</t>
    </r>
  </si>
  <si>
    <r>
      <rPr>
        <b val="false"/>
        <i val="false"/>
        <sz val="10"/>
        <rFont val="Roboto Light"/>
      </rPr>
      <t>smile</t>
    </r>
  </si>
  <si>
    <r>
      <rPr>
        <b val="false"/>
        <i val="false"/>
        <sz val="10"/>
        <rFont val="Roboto Light"/>
      </rPr>
      <t xml:space="preserve">to smile</t>
    </r>
  </si>
  <si>
    <r>
      <rPr>
        <b val="false"/>
        <i val="false"/>
        <sz val="10"/>
        <rFont val="Roboto Light"/>
      </rPr>
      <t>snack</t>
    </r>
  </si>
  <si>
    <r>
      <rPr>
        <b val="false"/>
        <i val="false"/>
        <sz val="10"/>
        <rFont val="Roboto Light"/>
      </rPr>
      <t>snail</t>
    </r>
  </si>
  <si>
    <r>
      <rPr>
        <b val="false"/>
        <i val="false"/>
        <sz val="10"/>
        <rFont val="Roboto Light"/>
      </rPr>
      <t xml:space="preserve">to snow</t>
    </r>
  </si>
  <si>
    <r>
      <rPr>
        <b val="false"/>
        <i val="false"/>
        <sz val="10"/>
        <rFont val="Roboto Light"/>
      </rPr>
      <t>snowball</t>
    </r>
  </si>
  <si>
    <r>
      <rPr>
        <b val="false"/>
        <i val="false"/>
        <sz val="10"/>
        <rFont val="Roboto Light"/>
      </rPr>
      <t>snowboard</t>
    </r>
  </si>
  <si>
    <r>
      <rPr>
        <b val="false"/>
        <i val="false"/>
        <sz val="10"/>
        <rFont val="Roboto Light"/>
      </rPr>
      <t>snowboarding</t>
    </r>
  </si>
  <si>
    <r>
      <rPr>
        <b val="false"/>
        <i val="false"/>
        <sz val="10"/>
        <rFont val="Roboto Light"/>
      </rPr>
      <t>snowman</t>
    </r>
  </si>
  <si>
    <r>
      <rPr>
        <b val="false"/>
        <i val="false"/>
        <sz val="10"/>
        <rFont val="Roboto Light"/>
      </rPr>
      <t>so</t>
    </r>
  </si>
  <si>
    <r>
      <rPr>
        <b val="false"/>
        <i val="false"/>
        <sz val="10"/>
        <rFont val="Roboto Light"/>
      </rPr>
      <t>soap</t>
    </r>
  </si>
  <si>
    <r>
      <rPr>
        <b val="false"/>
        <i val="false"/>
        <sz val="10"/>
        <rFont val="Roboto Light"/>
      </rPr>
      <t>sock</t>
    </r>
  </si>
  <si>
    <r>
      <rPr>
        <b val="false"/>
        <i val="false"/>
        <sz val="10"/>
        <rFont val="Roboto Light"/>
      </rPr>
      <t>sofa</t>
    </r>
  </si>
  <si>
    <r>
      <rPr>
        <b val="false"/>
        <i val="false"/>
        <sz val="10"/>
        <rFont val="Roboto Light"/>
      </rPr>
      <t>soft</t>
    </r>
  </si>
  <si>
    <r>
      <rPr>
        <b val="false"/>
        <i val="false"/>
        <sz val="10"/>
        <rFont val="Roboto Light"/>
      </rPr>
      <t>some</t>
    </r>
  </si>
  <si>
    <r>
      <rPr>
        <b val="false"/>
        <i val="false"/>
        <sz val="10"/>
        <rFont val="Roboto Light"/>
      </rPr>
      <t>someone</t>
    </r>
  </si>
  <si>
    <r>
      <rPr>
        <b val="false"/>
        <i val="false"/>
        <sz val="10"/>
        <rFont val="Roboto Light"/>
      </rPr>
      <t>something</t>
    </r>
  </si>
  <si>
    <r>
      <rPr>
        <b val="false"/>
        <i val="false"/>
        <sz val="10"/>
        <rFont val="Roboto Light"/>
      </rPr>
      <t>sometimes</t>
    </r>
  </si>
  <si>
    <r>
      <rPr>
        <b val="false"/>
        <i val="false"/>
        <sz val="10"/>
        <rFont val="Roboto Light"/>
      </rPr>
      <t>somewhere</t>
    </r>
  </si>
  <si>
    <r>
      <rPr>
        <b val="false"/>
        <i val="false"/>
        <sz val="10"/>
        <rFont val="Roboto Light"/>
      </rPr>
      <t>son</t>
    </r>
  </si>
  <si>
    <r>
      <rPr>
        <b val="false"/>
        <i val="false"/>
        <sz val="10"/>
        <rFont val="Roboto Light"/>
      </rPr>
      <t>song</t>
    </r>
  </si>
  <si>
    <r>
      <rPr>
        <b val="false"/>
        <i val="false"/>
        <sz val="10"/>
        <rFont val="Roboto Light"/>
      </rPr>
      <t>soon</t>
    </r>
  </si>
  <si>
    <r>
      <rPr>
        <b val="false"/>
        <i val="false"/>
        <sz val="10"/>
        <rFont val="Roboto Light"/>
      </rPr>
      <t>sore</t>
    </r>
  </si>
  <si>
    <r>
      <rPr>
        <b val="false"/>
        <i val="false"/>
        <sz val="10"/>
        <rFont val="Roboto Light"/>
      </rPr>
      <t>sorry</t>
    </r>
  </si>
  <si>
    <r>
      <rPr>
        <b val="false"/>
        <i val="false"/>
        <sz val="10"/>
        <rFont val="Roboto Light"/>
      </rPr>
      <t>sound</t>
    </r>
  </si>
  <si>
    <r>
      <rPr>
        <b val="false"/>
        <i val="false"/>
        <sz val="10"/>
        <rFont val="Roboto Light"/>
      </rPr>
      <t xml:space="preserve">to sound</t>
    </r>
  </si>
  <si>
    <r>
      <rPr>
        <b val="false"/>
        <i val="false"/>
        <sz val="10"/>
        <rFont val="Roboto Light"/>
      </rPr>
      <t>south</t>
    </r>
  </si>
  <si>
    <r>
      <rPr>
        <b val="false"/>
        <i val="false"/>
        <sz val="10"/>
        <rFont val="Roboto Light"/>
      </rPr>
      <t>space</t>
    </r>
  </si>
  <si>
    <r>
      <rPr>
        <b val="false"/>
        <i val="false"/>
        <sz val="10"/>
        <rFont val="Roboto Light"/>
      </rPr>
      <t>spaceship</t>
    </r>
  </si>
  <si>
    <r>
      <rPr>
        <b val="false"/>
        <i val="false"/>
        <sz val="10"/>
        <rFont val="Roboto Light"/>
      </rPr>
      <t xml:space="preserve">to speak</t>
    </r>
  </si>
  <si>
    <r>
      <rPr>
        <b val="false"/>
        <i val="false"/>
        <sz val="10"/>
        <rFont val="Roboto Light"/>
      </rPr>
      <t>special</t>
    </r>
  </si>
  <si>
    <r>
      <rPr>
        <b val="false"/>
        <i val="false"/>
        <sz val="10"/>
        <rFont val="Roboto Light"/>
      </rPr>
      <t xml:space="preserve">to spell</t>
    </r>
  </si>
  <si>
    <r>
      <rPr>
        <b val="false"/>
        <i val="false"/>
        <sz val="10"/>
        <rFont val="Roboto Light"/>
      </rPr>
      <t xml:space="preserve">to spend</t>
    </r>
  </si>
  <si>
    <r>
      <rPr>
        <b val="false"/>
        <i val="false"/>
        <sz val="10"/>
        <rFont val="Roboto Light"/>
      </rPr>
      <t>spider</t>
    </r>
  </si>
  <si>
    <r>
      <rPr>
        <b val="false"/>
        <i val="false"/>
        <sz val="10"/>
        <rFont val="Roboto Light"/>
      </rPr>
      <t>spoon</t>
    </r>
  </si>
  <si>
    <r>
      <rPr>
        <b val="false"/>
        <i val="false"/>
        <sz val="10"/>
        <rFont val="Roboto Light"/>
      </rPr>
      <t>sport</t>
    </r>
  </si>
  <si>
    <r>
      <rPr>
        <b val="false"/>
        <i val="false"/>
        <sz val="10"/>
        <rFont val="Roboto Light"/>
      </rPr>
      <t xml:space="preserve">sports centre (UK)</t>
    </r>
  </si>
  <si>
    <r>
      <rPr>
        <b val="false"/>
        <i val="false"/>
        <sz val="10"/>
        <rFont val="Roboto Light"/>
      </rPr>
      <t xml:space="preserve">sports center (US)</t>
    </r>
  </si>
  <si>
    <r>
      <rPr>
        <b val="false"/>
        <i val="false"/>
        <sz val="10"/>
        <rFont val="Roboto Light"/>
      </rPr>
      <t>spot</t>
    </r>
  </si>
  <si>
    <r>
      <rPr>
        <b val="false"/>
        <i val="false"/>
        <sz val="10"/>
        <rFont val="Roboto Light"/>
      </rPr>
      <t>spotted</t>
    </r>
  </si>
  <si>
    <r>
      <rPr>
        <b val="false"/>
        <i val="false"/>
        <sz val="10"/>
        <rFont val="Roboto Light"/>
      </rPr>
      <t>spring</t>
    </r>
  </si>
  <si>
    <r>
      <rPr>
        <b val="false"/>
        <i val="false"/>
        <sz val="10"/>
        <rFont val="Roboto Light"/>
      </rPr>
      <t>square</t>
    </r>
  </si>
  <si>
    <r>
      <rPr>
        <b val="false"/>
        <i val="false"/>
        <sz val="10"/>
        <rFont val="Roboto Light"/>
      </rPr>
      <t>stadium</t>
    </r>
  </si>
  <si>
    <r>
      <rPr>
        <b val="false"/>
        <i val="false"/>
        <sz val="10"/>
        <rFont val="Roboto Light"/>
      </rPr>
      <t>stage</t>
    </r>
  </si>
  <si>
    <r>
      <rPr>
        <b val="false"/>
        <i val="false"/>
        <sz val="10"/>
        <rFont val="Roboto Light"/>
      </rPr>
      <t>stair(s)</t>
    </r>
  </si>
  <si>
    <r>
      <rPr>
        <b val="false"/>
        <i val="false"/>
        <sz val="10"/>
        <rFont val="Roboto Light"/>
      </rPr>
      <t>stamp</t>
    </r>
  </si>
  <si>
    <r>
      <rPr>
        <b val="false"/>
        <i val="false"/>
        <sz val="10"/>
        <rFont val="Roboto Light"/>
      </rPr>
      <t xml:space="preserve">to stand</t>
    </r>
  </si>
  <si>
    <r>
      <rPr>
        <b val="false"/>
        <i val="false"/>
        <sz val="10"/>
        <rFont val="Roboto Light"/>
      </rPr>
      <t>star</t>
    </r>
  </si>
  <si>
    <r>
      <rPr>
        <b val="false"/>
        <i val="false"/>
        <sz val="10"/>
        <rFont val="Roboto Light"/>
      </rPr>
      <t xml:space="preserve">to start</t>
    </r>
  </si>
  <si>
    <r>
      <rPr>
        <b val="false"/>
        <i val="false"/>
        <sz val="10"/>
        <rFont val="Roboto Light"/>
      </rPr>
      <t>station</t>
    </r>
  </si>
  <si>
    <r>
      <rPr>
        <b val="false"/>
        <i val="false"/>
        <sz val="10"/>
        <rFont val="Roboto Light"/>
      </rPr>
      <t xml:space="preserve">to stay</t>
    </r>
  </si>
  <si>
    <r>
      <rPr>
        <b val="false"/>
        <i val="false"/>
        <sz val="10"/>
        <rFont val="Roboto Light"/>
      </rPr>
      <t>step</t>
    </r>
  </si>
  <si>
    <r>
      <rPr>
        <b val="false"/>
        <i val="false"/>
        <sz val="10"/>
        <rFont val="Roboto Light"/>
      </rPr>
      <t>still</t>
    </r>
  </si>
  <si>
    <r>
      <rPr>
        <b val="false"/>
        <i val="false"/>
        <sz val="10"/>
        <rFont val="Roboto Light"/>
      </rPr>
      <t>stomach</t>
    </r>
  </si>
  <si>
    <r>
      <rPr>
        <b val="false"/>
        <i val="false"/>
        <sz val="10"/>
        <rFont val="Roboto Light"/>
      </rPr>
      <t>stomach-ache</t>
    </r>
  </si>
  <si>
    <r>
      <rPr>
        <b val="false"/>
        <i val="false"/>
        <sz val="10"/>
        <rFont val="Roboto Light"/>
      </rPr>
      <t>stone</t>
    </r>
  </si>
  <si>
    <r>
      <rPr>
        <b val="false"/>
        <i val="false"/>
        <sz val="10"/>
        <rFont val="Roboto Light"/>
      </rPr>
      <t xml:space="preserve">to stop</t>
    </r>
  </si>
  <si>
    <r>
      <rPr>
        <b val="false"/>
        <i val="false"/>
        <sz val="10"/>
        <rFont val="Roboto Light"/>
      </rPr>
      <t>storm</t>
    </r>
  </si>
  <si>
    <r>
      <rPr>
        <b val="false"/>
        <i val="false"/>
        <sz val="10"/>
        <rFont val="Roboto Light"/>
      </rPr>
      <t>story</t>
    </r>
  </si>
  <si>
    <r>
      <rPr>
        <b val="false"/>
        <i val="false"/>
        <sz val="10"/>
        <rFont val="Roboto Light"/>
      </rPr>
      <t>straight</t>
    </r>
  </si>
  <si>
    <r>
      <rPr>
        <b val="false"/>
        <i val="false"/>
        <sz val="10"/>
        <rFont val="Roboto Light"/>
      </rPr>
      <t xml:space="preserve">straight on</t>
    </r>
  </si>
  <si>
    <r>
      <rPr>
        <b val="false"/>
        <i val="false"/>
        <sz val="10"/>
        <rFont val="Roboto Light"/>
      </rPr>
      <t>strange</t>
    </r>
  </si>
  <si>
    <r>
      <rPr>
        <b val="false"/>
        <i val="false"/>
        <sz val="10"/>
        <rFont val="Roboto Light"/>
      </rPr>
      <t>stream</t>
    </r>
  </si>
  <si>
    <r>
      <rPr>
        <b val="false"/>
        <i val="false"/>
        <sz val="10"/>
        <rFont val="Roboto Light"/>
      </rPr>
      <t>stripe</t>
    </r>
  </si>
  <si>
    <r>
      <rPr>
        <b val="false"/>
        <i val="false"/>
        <sz val="10"/>
        <rFont val="Roboto Light"/>
      </rPr>
      <t>striped</t>
    </r>
  </si>
  <si>
    <r>
      <rPr>
        <b val="false"/>
        <i val="false"/>
        <sz val="10"/>
        <rFont val="Roboto Light"/>
      </rPr>
      <t>strong</t>
    </r>
  </si>
  <si>
    <r>
      <rPr>
        <b val="false"/>
        <i val="false"/>
        <sz val="10"/>
        <rFont val="Roboto Light"/>
      </rPr>
      <t>student</t>
    </r>
  </si>
  <si>
    <r>
      <rPr>
        <b val="false"/>
        <i val="false"/>
        <sz val="10"/>
        <rFont val="Roboto Light"/>
      </rPr>
      <t xml:space="preserve">to study</t>
    </r>
  </si>
  <si>
    <r>
      <rPr>
        <b val="false"/>
        <i val="false"/>
        <sz val="10"/>
        <rFont val="Roboto Light"/>
      </rPr>
      <t>subject</t>
    </r>
  </si>
  <si>
    <r>
      <rPr>
        <b val="false"/>
        <i val="false"/>
        <sz val="10"/>
        <rFont val="Roboto Light"/>
      </rPr>
      <t>such</t>
    </r>
  </si>
  <si>
    <r>
      <rPr>
        <b val="false"/>
        <i val="false"/>
        <sz val="10"/>
        <rFont val="Roboto Light"/>
      </rPr>
      <t>suddenly</t>
    </r>
  </si>
  <si>
    <r>
      <rPr>
        <b val="false"/>
        <i val="false"/>
        <sz val="10"/>
        <rFont val="Roboto Light"/>
      </rPr>
      <t>sugar</t>
    </r>
  </si>
  <si>
    <r>
      <rPr>
        <b val="false"/>
        <i val="false"/>
        <sz val="10"/>
        <rFont val="Roboto Light"/>
      </rPr>
      <t>suitcase</t>
    </r>
  </si>
  <si>
    <r>
      <rPr>
        <b val="false"/>
        <i val="false"/>
        <sz val="10"/>
        <rFont val="Roboto Light"/>
      </rPr>
      <t>summer</t>
    </r>
  </si>
  <si>
    <r>
      <rPr>
        <b val="false"/>
        <i val="false"/>
        <sz val="10"/>
        <rFont val="Roboto Light"/>
      </rPr>
      <t>sun</t>
    </r>
  </si>
  <si>
    <r>
      <rPr>
        <b val="false"/>
        <i val="false"/>
        <sz val="10"/>
        <rFont val="Roboto Light"/>
      </rPr>
      <t>Sunday</t>
    </r>
  </si>
  <si>
    <r>
      <rPr>
        <b val="false"/>
        <i val="false"/>
        <sz val="10"/>
        <rFont val="Roboto Light"/>
      </rPr>
      <t>sunglasses</t>
    </r>
  </si>
  <si>
    <r>
      <rPr>
        <b val="false"/>
        <i val="false"/>
        <sz val="10"/>
        <rFont val="Roboto Light"/>
      </rPr>
      <t>supermarket</t>
    </r>
  </si>
  <si>
    <r>
      <rPr>
        <b val="false"/>
        <i val="false"/>
        <sz val="10"/>
        <rFont val="Roboto Light"/>
      </rPr>
      <t>sure</t>
    </r>
  </si>
  <si>
    <r>
      <rPr>
        <b val="false"/>
        <i val="false"/>
        <sz val="10"/>
        <rFont val="Roboto Light"/>
      </rPr>
      <t>surname</t>
    </r>
  </si>
  <si>
    <r>
      <rPr>
        <b val="false"/>
        <i val="false"/>
        <sz val="10"/>
        <rFont val="Roboto Light"/>
      </rPr>
      <t>surprise</t>
    </r>
  </si>
  <si>
    <r>
      <rPr>
        <b val="false"/>
        <i val="false"/>
        <sz val="10"/>
        <rFont val="Roboto Light"/>
      </rPr>
      <t>surprised</t>
    </r>
  </si>
  <si>
    <r>
      <rPr>
        <b val="false"/>
        <i val="false"/>
        <sz val="10"/>
        <rFont val="Roboto Light"/>
      </rPr>
      <t>swan</t>
    </r>
  </si>
  <si>
    <r>
      <rPr>
        <b val="false"/>
        <i val="false"/>
        <sz val="10"/>
        <rFont val="Roboto Light"/>
      </rPr>
      <t>sweater</t>
    </r>
  </si>
  <si>
    <r>
      <rPr>
        <b val="false"/>
        <i val="false"/>
        <sz val="10"/>
        <rFont val="Roboto Light"/>
      </rPr>
      <t>sweet(s)</t>
    </r>
  </si>
  <si>
    <r>
      <rPr>
        <b val="false"/>
        <i val="false"/>
        <sz val="10"/>
        <rFont val="Roboto Light"/>
      </rPr>
      <t>sweet</t>
    </r>
  </si>
  <si>
    <r>
      <rPr>
        <b val="false"/>
        <i val="false"/>
        <sz val="10"/>
        <rFont val="Roboto Light"/>
      </rPr>
      <t>swim</t>
    </r>
  </si>
  <si>
    <r>
      <rPr>
        <b val="false"/>
        <i val="false"/>
        <sz val="10"/>
        <rFont val="Roboto Light"/>
      </rPr>
      <t xml:space="preserve">swimming pool</t>
    </r>
  </si>
  <si>
    <r>
      <rPr>
        <b val="false"/>
        <i val="false"/>
        <sz val="10"/>
        <rFont val="Roboto Light"/>
      </rPr>
      <t>swimsuit</t>
    </r>
  </si>
  <si>
    <r>
      <rPr>
        <b val="false"/>
        <i val="false"/>
        <sz val="10"/>
        <rFont val="Roboto Light"/>
      </rPr>
      <t>swing</t>
    </r>
  </si>
  <si>
    <r>
      <rPr>
        <b val="false"/>
        <i val="false"/>
        <sz val="10"/>
        <rFont val="Roboto Light"/>
      </rPr>
      <t xml:space="preserve">to swing</t>
    </r>
  </si>
  <si>
    <r>
      <rPr>
        <b val="false"/>
        <i val="false"/>
        <sz val="10"/>
        <rFont val="Roboto Light"/>
      </rPr>
      <t>table</t>
    </r>
  </si>
  <si>
    <r>
      <rPr>
        <b val="false"/>
        <i val="false"/>
        <sz val="10"/>
        <rFont val="Roboto Light"/>
      </rPr>
      <t xml:space="preserve">table tennis</t>
    </r>
  </si>
  <si>
    <r>
      <rPr>
        <b val="false"/>
        <i val="false"/>
        <sz val="10"/>
        <rFont val="Roboto Light"/>
      </rPr>
      <t>tablet</t>
    </r>
  </si>
  <si>
    <r>
      <rPr>
        <b val="false"/>
        <i val="false"/>
        <sz val="10"/>
        <rFont val="Roboto Light"/>
      </rPr>
      <t>tail</t>
    </r>
  </si>
  <si>
    <r>
      <rPr>
        <b val="false"/>
        <i val="false"/>
        <sz val="10"/>
        <rFont val="Roboto Light"/>
      </rPr>
      <t xml:space="preserve">to take a photo/picture</t>
    </r>
  </si>
  <si>
    <r>
      <rPr>
        <b val="false"/>
        <i val="false"/>
        <sz val="10"/>
        <rFont val="Roboto Light"/>
      </rPr>
      <t xml:space="preserve">to take off</t>
    </r>
  </si>
  <si>
    <r>
      <rPr>
        <b val="false"/>
        <i val="false"/>
        <sz val="10"/>
        <rFont val="Roboto Light"/>
      </rPr>
      <t xml:space="preserve">to talk</t>
    </r>
  </si>
  <si>
    <r>
      <rPr>
        <b val="false"/>
        <i val="false"/>
        <sz val="10"/>
        <rFont val="Roboto Light"/>
      </rPr>
      <t>taste</t>
    </r>
  </si>
  <si>
    <r>
      <rPr>
        <b val="false"/>
        <i val="false"/>
        <sz val="10"/>
        <rFont val="Roboto Light"/>
      </rPr>
      <t xml:space="preserve">to taste</t>
    </r>
  </si>
  <si>
    <r>
      <rPr>
        <b val="false"/>
        <i val="false"/>
        <sz val="10"/>
        <rFont val="Roboto Light"/>
      </rPr>
      <t>taxi</t>
    </r>
  </si>
  <si>
    <r>
      <rPr>
        <b val="false"/>
        <i val="false"/>
        <sz val="10"/>
        <rFont val="Roboto Light"/>
      </rPr>
      <t>tea</t>
    </r>
  </si>
  <si>
    <r>
      <rPr>
        <b val="false"/>
        <i val="false"/>
        <sz val="10"/>
        <rFont val="Roboto Light"/>
      </rPr>
      <t xml:space="preserve">to teach</t>
    </r>
  </si>
  <si>
    <r>
      <rPr>
        <b val="false"/>
        <i val="false"/>
        <sz val="10"/>
        <rFont val="Roboto Light"/>
      </rPr>
      <t>teacher</t>
    </r>
  </si>
  <si>
    <r>
      <rPr>
        <b val="false"/>
        <i val="false"/>
        <sz val="10"/>
        <rFont val="Roboto Light"/>
      </rPr>
      <t>team</t>
    </r>
  </si>
  <si>
    <r>
      <rPr>
        <b val="false"/>
        <i val="false"/>
        <sz val="10"/>
        <rFont val="Roboto Light"/>
      </rPr>
      <t xml:space="preserve">teddy (bear)</t>
    </r>
  </si>
  <si>
    <r>
      <rPr>
        <b val="false"/>
        <i val="false"/>
        <sz val="10"/>
        <rFont val="Roboto Light"/>
      </rPr>
      <t>telephone</t>
    </r>
  </si>
  <si>
    <r>
      <rPr>
        <b val="false"/>
        <i val="false"/>
        <sz val="10"/>
        <rFont val="Roboto Light"/>
      </rPr>
      <t>television/TV</t>
    </r>
  </si>
  <si>
    <r>
      <rPr>
        <b val="false"/>
        <i val="false"/>
        <sz val="10"/>
        <rFont val="Roboto Light"/>
      </rPr>
      <t xml:space="preserve">to tell</t>
    </r>
  </si>
  <si>
    <r>
      <rPr>
        <b val="false"/>
        <i val="false"/>
        <sz val="10"/>
        <rFont val="Roboto Light"/>
      </rPr>
      <t>temperature</t>
    </r>
  </si>
  <si>
    <r>
      <rPr>
        <b val="false"/>
        <i val="false"/>
        <sz val="10"/>
        <rFont val="Roboto Light"/>
      </rPr>
      <t>tennis</t>
    </r>
  </si>
  <si>
    <r>
      <rPr>
        <b val="false"/>
        <i val="false"/>
        <sz val="10"/>
        <rFont val="Roboto Light"/>
      </rPr>
      <t xml:space="preserve">tennis racket</t>
    </r>
  </si>
  <si>
    <r>
      <rPr>
        <b val="false"/>
        <i val="false"/>
        <sz val="10"/>
        <rFont val="Roboto Light"/>
      </rPr>
      <t>tent</t>
    </r>
  </si>
  <si>
    <r>
      <rPr>
        <b val="false"/>
        <i val="false"/>
        <sz val="10"/>
        <rFont val="Roboto Light"/>
      </rPr>
      <t>terrible</t>
    </r>
  </si>
  <si>
    <r>
      <rPr>
        <b val="false"/>
        <i val="false"/>
        <sz val="10"/>
        <rFont val="Roboto Light"/>
      </rPr>
      <t>text</t>
    </r>
  </si>
  <si>
    <r>
      <rPr>
        <b val="false"/>
        <i val="false"/>
        <sz val="10"/>
        <rFont val="Roboto Light"/>
      </rPr>
      <t xml:space="preserve">to text</t>
    </r>
  </si>
  <si>
    <r>
      <rPr>
        <b val="false"/>
        <i val="false"/>
        <sz val="10"/>
        <rFont val="Roboto Light"/>
      </rPr>
      <t>than</t>
    </r>
  </si>
  <si>
    <r>
      <rPr>
        <b val="false"/>
        <i val="false"/>
        <sz val="10"/>
        <rFont val="Roboto Light"/>
      </rPr>
      <t xml:space="preserve">to thank</t>
    </r>
  </si>
  <si>
    <r>
      <rPr>
        <b val="false"/>
        <i val="false"/>
        <sz val="10"/>
        <rFont val="Roboto Light"/>
      </rPr>
      <t xml:space="preserve">thank you</t>
    </r>
  </si>
  <si>
    <r>
      <rPr>
        <b val="false"/>
        <i val="false"/>
        <sz val="10"/>
        <rFont val="Roboto Light"/>
      </rPr>
      <t>thanks</t>
    </r>
  </si>
  <si>
    <r>
      <rPr>
        <b val="false"/>
        <i val="false"/>
        <sz val="10"/>
        <rFont val="Roboto Light"/>
      </rPr>
      <t>that</t>
    </r>
  </si>
  <si>
    <r>
      <rPr>
        <b val="false"/>
        <i val="false"/>
        <sz val="10"/>
        <rFont val="Roboto Light"/>
      </rPr>
      <t>the</t>
    </r>
  </si>
  <si>
    <r>
      <rPr>
        <b val="false"/>
        <i val="false"/>
        <sz val="10"/>
        <rFont val="Roboto Light"/>
      </rPr>
      <t xml:space="preserve">theatre (UK)</t>
    </r>
  </si>
  <si>
    <r>
      <rPr>
        <b val="false"/>
        <i val="false"/>
        <sz val="10"/>
        <rFont val="Roboto Light"/>
      </rPr>
      <t xml:space="preserve">theater (US)</t>
    </r>
  </si>
  <si>
    <r>
      <rPr>
        <b val="false"/>
        <i val="false"/>
        <sz val="10"/>
        <rFont val="Roboto Light"/>
      </rPr>
      <t>their</t>
    </r>
  </si>
  <si>
    <r>
      <rPr>
        <b val="false"/>
        <i val="false"/>
        <sz val="10"/>
        <rFont val="Roboto Light"/>
      </rPr>
      <t>theirs</t>
    </r>
  </si>
  <si>
    <r>
      <rPr>
        <b val="false"/>
        <i val="false"/>
        <sz val="10"/>
        <rFont val="Roboto Light"/>
      </rPr>
      <t>them</t>
    </r>
  </si>
  <si>
    <r>
      <rPr>
        <b val="false"/>
        <i val="false"/>
        <sz val="10"/>
        <rFont val="Roboto Light"/>
      </rPr>
      <t>there</t>
    </r>
  </si>
  <si>
    <r>
      <rPr>
        <b val="false"/>
        <i val="false"/>
        <sz val="10"/>
        <rFont val="Roboto Light"/>
      </rPr>
      <t>these</t>
    </r>
  </si>
  <si>
    <r>
      <rPr>
        <b val="false"/>
        <i val="false"/>
        <sz val="10"/>
        <rFont val="Roboto Light"/>
      </rPr>
      <t>thin</t>
    </r>
  </si>
  <si>
    <r>
      <rPr>
        <b val="false"/>
        <i val="false"/>
        <sz val="10"/>
        <rFont val="Roboto Light"/>
      </rPr>
      <t>thing</t>
    </r>
  </si>
  <si>
    <r>
      <rPr>
        <b val="false"/>
        <i val="false"/>
        <sz val="10"/>
        <rFont val="Roboto Light"/>
      </rPr>
      <t xml:space="preserve">to think</t>
    </r>
  </si>
  <si>
    <r>
      <rPr>
        <b val="false"/>
        <i val="false"/>
        <sz val="10"/>
        <rFont val="Roboto Light"/>
      </rPr>
      <t>third</t>
    </r>
  </si>
  <si>
    <r>
      <rPr>
        <b val="false"/>
        <i val="false"/>
        <sz val="10"/>
        <rFont val="Roboto Light"/>
      </rPr>
      <t>this</t>
    </r>
  </si>
  <si>
    <r>
      <rPr>
        <b val="false"/>
        <i val="false"/>
        <sz val="10"/>
        <rFont val="Roboto Light"/>
      </rPr>
      <t>those</t>
    </r>
  </si>
  <si>
    <r>
      <rPr>
        <b val="false"/>
        <i val="false"/>
        <sz val="10"/>
        <rFont val="Roboto Light"/>
      </rPr>
      <t>thousand</t>
    </r>
  </si>
  <si>
    <r>
      <rPr>
        <b val="false"/>
        <i val="false"/>
        <sz val="10"/>
        <rFont val="Roboto Light"/>
      </rPr>
      <t xml:space="preserve">to throw</t>
    </r>
  </si>
  <si>
    <r>
      <rPr>
        <b val="false"/>
        <i val="false"/>
        <sz val="10"/>
        <rFont val="Roboto Light"/>
      </rPr>
      <t>Thursday</t>
    </r>
  </si>
  <si>
    <r>
      <rPr>
        <b val="false"/>
        <i val="false"/>
        <sz val="10"/>
        <rFont val="Roboto Light"/>
      </rPr>
      <t>tick</t>
    </r>
  </si>
  <si>
    <r>
      <rPr>
        <b val="false"/>
        <i val="false"/>
        <sz val="10"/>
        <rFont val="Roboto Light"/>
      </rPr>
      <t xml:space="preserve">to tick</t>
    </r>
  </si>
  <si>
    <r>
      <rPr>
        <b val="false"/>
        <i val="false"/>
        <sz val="10"/>
        <rFont val="Roboto Light"/>
      </rPr>
      <t>ticket</t>
    </r>
  </si>
  <si>
    <r>
      <rPr>
        <b val="false"/>
        <i val="false"/>
        <sz val="10"/>
        <rFont val="Roboto Light"/>
      </rPr>
      <t>tidy</t>
    </r>
  </si>
  <si>
    <r>
      <rPr>
        <b val="false"/>
        <i val="false"/>
        <sz val="10"/>
        <rFont val="Roboto Light"/>
      </rPr>
      <t xml:space="preserve">to tidy</t>
    </r>
  </si>
  <si>
    <r>
      <rPr>
        <b val="false"/>
        <i val="false"/>
        <sz val="10"/>
        <rFont val="Roboto Light"/>
      </rPr>
      <t>tiger</t>
    </r>
  </si>
  <si>
    <r>
      <rPr>
        <b val="false"/>
        <i val="false"/>
        <sz val="10"/>
        <rFont val="Roboto Light"/>
      </rPr>
      <t>time</t>
    </r>
  </si>
  <si>
    <r>
      <rPr>
        <b val="false"/>
        <i val="false"/>
        <sz val="10"/>
        <rFont val="Roboto Light"/>
      </rPr>
      <t>timetable</t>
    </r>
  </si>
  <si>
    <r>
      <rPr>
        <b val="false"/>
        <i val="false"/>
        <sz val="10"/>
        <rFont val="Roboto Light"/>
      </rPr>
      <t>today</t>
    </r>
  </si>
  <si>
    <r>
      <rPr>
        <b val="false"/>
        <i val="false"/>
        <sz val="10"/>
        <rFont val="Roboto Light"/>
      </rPr>
      <t>together</t>
    </r>
  </si>
  <si>
    <r>
      <rPr>
        <b val="false"/>
        <i val="false"/>
        <sz val="10"/>
        <rFont val="Roboto Light"/>
      </rPr>
      <t>tomato</t>
    </r>
  </si>
  <si>
    <r>
      <rPr>
        <b val="false"/>
        <i val="false"/>
        <sz val="10"/>
        <rFont val="Roboto Light"/>
      </rPr>
      <t>tomorrow</t>
    </r>
  </si>
  <si>
    <r>
      <rPr>
        <b val="false"/>
        <i val="false"/>
        <sz val="10"/>
        <rFont val="Roboto Light"/>
      </rPr>
      <t>tonight</t>
    </r>
  </si>
  <si>
    <r>
      <rPr>
        <b val="false"/>
        <i val="false"/>
        <sz val="10"/>
        <rFont val="Roboto Light"/>
      </rPr>
      <t>too</t>
    </r>
  </si>
  <si>
    <r>
      <rPr>
        <b val="false"/>
        <i val="false"/>
        <sz val="10"/>
        <rFont val="Roboto Light"/>
      </rPr>
      <t>tooth/teeth</t>
    </r>
  </si>
  <si>
    <r>
      <rPr>
        <b val="false"/>
        <i val="false"/>
        <sz val="10"/>
        <rFont val="Roboto Light"/>
      </rPr>
      <t>toothache</t>
    </r>
  </si>
  <si>
    <r>
      <rPr>
        <b val="false"/>
        <i val="false"/>
        <sz val="10"/>
        <rFont val="Roboto Light"/>
      </rPr>
      <t>toothbrush</t>
    </r>
  </si>
  <si>
    <r>
      <rPr>
        <b val="false"/>
        <i val="false"/>
        <sz val="10"/>
        <rFont val="Roboto Light"/>
      </rPr>
      <t>toothpaste</t>
    </r>
  </si>
  <si>
    <r>
      <rPr>
        <b val="false"/>
        <i val="false"/>
        <sz val="10"/>
        <rFont val="Roboto Light"/>
      </rPr>
      <t>top</t>
    </r>
  </si>
  <si>
    <r>
      <rPr>
        <b val="false"/>
        <i val="false"/>
        <sz val="10"/>
        <rFont val="Roboto Light"/>
      </rPr>
      <t>tour</t>
    </r>
  </si>
  <si>
    <r>
      <rPr>
        <b val="false"/>
        <i val="false"/>
        <sz val="10"/>
        <rFont val="Roboto Light"/>
      </rPr>
      <t>towel</t>
    </r>
  </si>
  <si>
    <r>
      <rPr>
        <b val="false"/>
        <i val="false"/>
        <sz val="10"/>
        <rFont val="Roboto Light"/>
      </rPr>
      <t>town</t>
    </r>
  </si>
  <si>
    <r>
      <rPr>
        <b val="false"/>
        <i val="false"/>
        <sz val="10"/>
        <rFont val="Roboto Light"/>
      </rPr>
      <t xml:space="preserve">town/city centre (UK)</t>
    </r>
  </si>
  <si>
    <r>
      <rPr>
        <b val="false"/>
        <i val="false"/>
        <sz val="10"/>
        <rFont val="Roboto Light"/>
      </rPr>
      <t xml:space="preserve">town/city center (US)</t>
    </r>
  </si>
  <si>
    <r>
      <rPr>
        <b val="false"/>
        <i val="false"/>
        <sz val="10"/>
        <rFont val="Roboto Light"/>
      </rPr>
      <t>toy</t>
    </r>
  </si>
  <si>
    <r>
      <rPr>
        <b val="false"/>
        <i val="false"/>
        <sz val="10"/>
        <rFont val="Roboto Light"/>
      </rPr>
      <t>tractor</t>
    </r>
  </si>
  <si>
    <r>
      <rPr>
        <b val="false"/>
        <i val="false"/>
        <sz val="10"/>
        <rFont val="Roboto Light"/>
      </rPr>
      <t>traffic</t>
    </r>
  </si>
  <si>
    <r>
      <rPr>
        <b val="false"/>
        <i val="false"/>
        <sz val="10"/>
        <rFont val="Roboto Light"/>
      </rPr>
      <t>train</t>
    </r>
  </si>
  <si>
    <r>
      <rPr>
        <b val="false"/>
        <i val="false"/>
        <sz val="10"/>
        <rFont val="Roboto Light"/>
      </rPr>
      <t>trainers</t>
    </r>
  </si>
  <si>
    <r>
      <rPr>
        <b val="false"/>
        <i val="false"/>
        <sz val="10"/>
        <rFont val="Roboto Light"/>
      </rPr>
      <t xml:space="preserve">to travel</t>
    </r>
  </si>
  <si>
    <r>
      <rPr>
        <b val="false"/>
        <i val="false"/>
        <sz val="10"/>
        <rFont val="Roboto Light"/>
      </rPr>
      <t>treasure</t>
    </r>
  </si>
  <si>
    <r>
      <rPr>
        <b val="false"/>
        <i val="false"/>
        <sz val="10"/>
        <rFont val="Roboto Light"/>
      </rPr>
      <t>tree</t>
    </r>
  </si>
  <si>
    <r>
      <rPr>
        <b val="false"/>
        <i val="false"/>
        <sz val="10"/>
        <rFont val="Roboto Light"/>
      </rPr>
      <t>trip</t>
    </r>
  </si>
  <si>
    <r>
      <rPr>
        <b val="false"/>
        <i val="false"/>
        <sz val="10"/>
        <rFont val="Roboto Light"/>
      </rPr>
      <t>trousers</t>
    </r>
  </si>
  <si>
    <r>
      <rPr>
        <b val="false"/>
        <i val="false"/>
        <sz val="10"/>
        <rFont val="Roboto Light"/>
      </rPr>
      <t>try</t>
    </r>
  </si>
  <si>
    <r>
      <rPr>
        <b val="false"/>
        <i val="false"/>
        <sz val="10"/>
        <rFont val="Roboto Light"/>
      </rPr>
      <t xml:space="preserve">to try</t>
    </r>
  </si>
  <si>
    <r>
      <rPr>
        <b val="false"/>
        <i val="false"/>
        <sz val="10"/>
        <rFont val="Roboto Light"/>
      </rPr>
      <t>T-shirt</t>
    </r>
  </si>
  <si>
    <r>
      <rPr>
        <b val="false"/>
        <i val="false"/>
        <sz val="10"/>
        <rFont val="Roboto Light"/>
      </rPr>
      <t>Tuesday</t>
    </r>
  </si>
  <si>
    <r>
      <rPr>
        <b val="false"/>
        <i val="false"/>
        <sz val="10"/>
        <rFont val="Roboto Light"/>
      </rPr>
      <t>tune</t>
    </r>
  </si>
  <si>
    <r>
      <rPr>
        <b val="false"/>
        <i val="false"/>
        <sz val="10"/>
        <rFont val="Roboto Light"/>
      </rPr>
      <t xml:space="preserve">to turn</t>
    </r>
  </si>
  <si>
    <r>
      <rPr>
        <b val="false"/>
        <i val="false"/>
        <sz val="10"/>
        <rFont val="Roboto Light"/>
      </rPr>
      <t xml:space="preserve">to turn off</t>
    </r>
  </si>
  <si>
    <r>
      <rPr>
        <b val="false"/>
        <i val="false"/>
        <sz val="10"/>
        <rFont val="Roboto Light"/>
      </rPr>
      <t xml:space="preserve">to turn on</t>
    </r>
  </si>
  <si>
    <r>
      <rPr>
        <b val="false"/>
        <i val="false"/>
        <sz val="10"/>
        <rFont val="Roboto Light"/>
      </rPr>
      <t>TV/television</t>
    </r>
  </si>
  <si>
    <r>
      <rPr>
        <b val="false"/>
        <i val="false"/>
        <sz val="10"/>
        <rFont val="Roboto Light"/>
      </rPr>
      <t>twice</t>
    </r>
  </si>
  <si>
    <r>
      <rPr>
        <b val="false"/>
        <i val="false"/>
        <sz val="10"/>
        <rFont val="Roboto Light"/>
      </rPr>
      <t xml:space="preserve">tyre (UK)</t>
    </r>
  </si>
  <si>
    <r>
      <rPr>
        <b val="false"/>
        <i val="false"/>
        <sz val="10"/>
        <rFont val="Roboto Light"/>
      </rPr>
      <t xml:space="preserve">tire (US)</t>
    </r>
  </si>
  <si>
    <r>
      <rPr>
        <b val="false"/>
        <i val="false"/>
        <sz val="10"/>
        <rFont val="Roboto Light"/>
      </rPr>
      <t>ugly</t>
    </r>
  </si>
  <si>
    <r>
      <rPr>
        <b val="false"/>
        <i val="false"/>
        <sz val="10"/>
        <rFont val="Roboto Light"/>
      </rPr>
      <t>umbrella</t>
    </r>
  </si>
  <si>
    <r>
      <rPr>
        <b val="false"/>
        <i val="false"/>
        <sz val="10"/>
        <rFont val="Roboto Light"/>
      </rPr>
      <t>uncle</t>
    </r>
  </si>
  <si>
    <r>
      <rPr>
        <b val="false"/>
        <i val="false"/>
        <sz val="10"/>
        <rFont val="Roboto Light"/>
      </rPr>
      <t>unfriendly</t>
    </r>
  </si>
  <si>
    <r>
      <rPr>
        <b val="false"/>
        <i val="false"/>
        <sz val="10"/>
        <rFont val="Roboto Light"/>
      </rPr>
      <t>unhappy</t>
    </r>
  </si>
  <si>
    <r>
      <rPr>
        <b val="false"/>
        <i val="false"/>
        <sz val="10"/>
        <rFont val="Roboto Light"/>
      </rPr>
      <t>uniform</t>
    </r>
  </si>
  <si>
    <r>
      <rPr>
        <b val="false"/>
        <i val="false"/>
        <sz val="10"/>
        <rFont val="Roboto Light"/>
      </rPr>
      <t>university</t>
    </r>
  </si>
  <si>
    <r>
      <rPr>
        <b val="false"/>
        <i val="false"/>
        <sz val="10"/>
        <rFont val="Roboto Light"/>
      </rPr>
      <t>unkind</t>
    </r>
  </si>
  <si>
    <r>
      <rPr>
        <b val="false"/>
        <i val="false"/>
        <sz val="10"/>
        <rFont val="Roboto Light"/>
      </rPr>
      <t>untidy</t>
    </r>
  </si>
  <si>
    <r>
      <rPr>
        <b val="false"/>
        <i val="false"/>
        <sz val="10"/>
        <rFont val="Roboto Light"/>
      </rPr>
      <t>unusual</t>
    </r>
  </si>
  <si>
    <r>
      <rPr>
        <b val="false"/>
        <i val="false"/>
        <sz val="10"/>
        <rFont val="Roboto Light"/>
      </rPr>
      <t>up</t>
    </r>
  </si>
  <si>
    <r>
      <rPr>
        <b val="false"/>
        <i val="false"/>
        <sz val="10"/>
        <rFont val="Roboto Light"/>
      </rPr>
      <t>upstairs</t>
    </r>
  </si>
  <si>
    <r>
      <rPr>
        <b val="false"/>
        <i val="false"/>
        <sz val="10"/>
        <rFont val="Roboto Light"/>
      </rPr>
      <t>us</t>
    </r>
  </si>
  <si>
    <r>
      <rPr>
        <b val="false"/>
        <i val="false"/>
        <sz val="10"/>
        <rFont val="Roboto Light"/>
      </rPr>
      <t xml:space="preserve">to use</t>
    </r>
  </si>
  <si>
    <r>
      <rPr>
        <b val="false"/>
        <i val="false"/>
        <sz val="10"/>
        <rFont val="Roboto Light"/>
      </rPr>
      <t>usually</t>
    </r>
  </si>
  <si>
    <r>
      <rPr>
        <b val="false"/>
        <i val="false"/>
        <sz val="10"/>
        <rFont val="Roboto Light"/>
      </rPr>
      <t>vegetable</t>
    </r>
  </si>
  <si>
    <r>
      <rPr>
        <b val="false"/>
        <i val="false"/>
        <sz val="10"/>
        <rFont val="Roboto Light"/>
      </rPr>
      <t>very</t>
    </r>
  </si>
  <si>
    <r>
      <rPr>
        <b val="false"/>
        <i val="false"/>
        <sz val="10"/>
        <rFont val="Roboto Light"/>
      </rPr>
      <t>video</t>
    </r>
  </si>
  <si>
    <r>
      <rPr>
        <b val="false"/>
        <i val="false"/>
        <sz val="10"/>
        <rFont val="Roboto Light"/>
      </rPr>
      <t xml:space="preserve">to video</t>
    </r>
  </si>
  <si>
    <r>
      <rPr>
        <b val="false"/>
        <i val="false"/>
        <sz val="10"/>
        <rFont val="Roboto Light"/>
      </rPr>
      <t>view</t>
    </r>
  </si>
  <si>
    <r>
      <rPr>
        <b val="false"/>
        <i val="false"/>
        <sz val="10"/>
        <rFont val="Roboto Light"/>
      </rPr>
      <t>violin</t>
    </r>
  </si>
  <si>
    <r>
      <rPr>
        <b val="false"/>
        <i val="false"/>
        <sz val="10"/>
        <rFont val="Roboto Light"/>
      </rPr>
      <t xml:space="preserve">to visit</t>
    </r>
  </si>
  <si>
    <r>
      <rPr>
        <b val="false"/>
        <i val="false"/>
        <sz val="10"/>
        <rFont val="Roboto Light"/>
      </rPr>
      <t>volleyball</t>
    </r>
  </si>
  <si>
    <r>
      <rPr>
        <b val="false"/>
        <i val="false"/>
        <sz val="10"/>
        <rFont val="Roboto Light"/>
      </rPr>
      <t xml:space="preserve">to wait</t>
    </r>
  </si>
  <si>
    <r>
      <rPr>
        <b val="false"/>
        <i val="false"/>
        <sz val="10"/>
        <rFont val="Roboto Light"/>
      </rPr>
      <t xml:space="preserve">to wake (up)</t>
    </r>
  </si>
  <si>
    <r>
      <rPr>
        <b val="false"/>
        <i val="false"/>
        <sz val="10"/>
        <rFont val="Roboto Light"/>
      </rPr>
      <t xml:space="preserve">to walk</t>
    </r>
  </si>
  <si>
    <r>
      <rPr>
        <b val="false"/>
        <i val="false"/>
        <sz val="10"/>
        <rFont val="Roboto Light"/>
      </rPr>
      <t>walk</t>
    </r>
  </si>
  <si>
    <r>
      <rPr>
        <b val="false"/>
        <i val="false"/>
        <sz val="10"/>
        <rFont val="Roboto Light"/>
      </rPr>
      <t xml:space="preserve">to want</t>
    </r>
  </si>
  <si>
    <r>
      <rPr>
        <b val="false"/>
        <i val="false"/>
        <sz val="10"/>
        <rFont val="Roboto Light"/>
      </rPr>
      <t>wash</t>
    </r>
  </si>
  <si>
    <r>
      <rPr>
        <b val="false"/>
        <i val="false"/>
        <sz val="10"/>
        <rFont val="Roboto Light"/>
      </rPr>
      <t xml:space="preserve">to wash</t>
    </r>
  </si>
  <si>
    <r>
      <rPr>
        <b val="false"/>
        <i val="false"/>
        <sz val="10"/>
        <rFont val="Roboto Light"/>
      </rPr>
      <t>watch</t>
    </r>
  </si>
  <si>
    <r>
      <rPr>
        <b val="false"/>
        <i val="false"/>
        <sz val="10"/>
        <rFont val="Roboto Light"/>
      </rPr>
      <t xml:space="preserve">to to watch</t>
    </r>
  </si>
  <si>
    <r>
      <rPr>
        <b val="false"/>
        <i val="false"/>
        <sz val="10"/>
        <rFont val="Roboto Light"/>
      </rPr>
      <t xml:space="preserve">to water</t>
    </r>
  </si>
  <si>
    <r>
      <rPr>
        <b val="false"/>
        <i val="false"/>
        <sz val="10"/>
        <rFont val="Roboto Light"/>
      </rPr>
      <t>waterfall</t>
    </r>
  </si>
  <si>
    <r>
      <rPr>
        <b val="false"/>
        <i val="false"/>
        <sz val="10"/>
        <rFont val="Roboto Light"/>
      </rPr>
      <t xml:space="preserve">to wave</t>
    </r>
  </si>
  <si>
    <r>
      <rPr>
        <b val="false"/>
        <i val="false"/>
        <sz val="10"/>
        <rFont val="Roboto Light"/>
      </rPr>
      <t>wave</t>
    </r>
  </si>
  <si>
    <r>
      <rPr>
        <b val="false"/>
        <i val="false"/>
        <sz val="10"/>
        <rFont val="Roboto Light"/>
      </rPr>
      <t>way</t>
    </r>
  </si>
  <si>
    <r>
      <rPr>
        <b val="false"/>
        <i val="false"/>
        <sz val="10"/>
        <rFont val="Roboto Light"/>
      </rPr>
      <t>weak</t>
    </r>
  </si>
  <si>
    <r>
      <rPr>
        <b val="false"/>
        <i val="false"/>
        <sz val="10"/>
        <rFont val="Roboto Light"/>
      </rPr>
      <t xml:space="preserve">to wear</t>
    </r>
  </si>
  <si>
    <r>
      <rPr>
        <b val="false"/>
        <i val="false"/>
        <sz val="10"/>
        <rFont val="Roboto Light"/>
      </rPr>
      <t>weather</t>
    </r>
  </si>
  <si>
    <r>
      <rPr>
        <b val="false"/>
        <i val="false"/>
        <sz val="10"/>
        <rFont val="Roboto Light"/>
      </rPr>
      <t>website</t>
    </r>
  </si>
  <si>
    <r>
      <rPr>
        <b val="false"/>
        <i val="false"/>
        <sz val="10"/>
        <rFont val="Roboto Light"/>
      </rPr>
      <t>Wednesday</t>
    </r>
  </si>
  <si>
    <r>
      <rPr>
        <b val="false"/>
        <i val="false"/>
        <sz val="10"/>
        <rFont val="Roboto Light"/>
      </rPr>
      <t>week</t>
    </r>
  </si>
  <si>
    <r>
      <rPr>
        <b val="false"/>
        <i val="false"/>
        <sz val="10"/>
        <rFont val="Roboto Light"/>
      </rPr>
      <t>weekend</t>
    </r>
  </si>
  <si>
    <r>
      <rPr>
        <b val="false"/>
        <i val="false"/>
        <sz val="10"/>
        <rFont val="Roboto Light"/>
      </rPr>
      <t>well</t>
    </r>
  </si>
  <si>
    <r>
      <rPr>
        <b val="false"/>
        <i val="false"/>
        <sz val="10"/>
        <rFont val="Roboto Light"/>
      </rPr>
      <t xml:space="preserve">well done</t>
    </r>
  </si>
  <si>
    <r>
      <rPr>
        <b val="false"/>
        <i val="false"/>
        <sz val="10"/>
        <rFont val="Roboto Light"/>
      </rPr>
      <t>west</t>
    </r>
  </si>
  <si>
    <r>
      <rPr>
        <b val="false"/>
        <i val="false"/>
        <sz val="10"/>
        <rFont val="Roboto Light"/>
      </rPr>
      <t>wet</t>
    </r>
  </si>
  <si>
    <r>
      <rPr>
        <b val="false"/>
        <i val="false"/>
        <sz val="10"/>
        <rFont val="Roboto Light"/>
      </rPr>
      <t>whale</t>
    </r>
  </si>
  <si>
    <r>
      <rPr>
        <b val="false"/>
        <i val="false"/>
        <sz val="10"/>
        <rFont val="Roboto Light"/>
      </rPr>
      <t>which</t>
    </r>
  </si>
  <si>
    <r>
      <rPr>
        <b val="false"/>
        <i val="false"/>
        <sz val="10"/>
        <rFont val="Roboto Light"/>
      </rPr>
      <t>while</t>
    </r>
  </si>
  <si>
    <r>
      <rPr>
        <b val="false"/>
        <i val="false"/>
        <sz val="10"/>
        <rFont val="Roboto Light"/>
      </rPr>
      <t xml:space="preserve">to whisper</t>
    </r>
  </si>
  <si>
    <r>
      <rPr>
        <b val="false"/>
        <i val="false"/>
        <sz val="10"/>
        <rFont val="Roboto Light"/>
      </rPr>
      <t xml:space="preserve">to whistle</t>
    </r>
  </si>
  <si>
    <r>
      <rPr>
        <b val="false"/>
        <i val="false"/>
        <sz val="10"/>
        <rFont val="Roboto Light"/>
      </rPr>
      <t>white</t>
    </r>
  </si>
  <si>
    <r>
      <rPr>
        <b val="false"/>
        <i val="false"/>
        <sz val="10"/>
        <rFont val="Roboto Light"/>
      </rPr>
      <t>whose</t>
    </r>
  </si>
  <si>
    <r>
      <rPr>
        <b val="false"/>
        <i val="false"/>
        <sz val="10"/>
        <rFont val="Roboto Light"/>
      </rPr>
      <t>why</t>
    </r>
  </si>
  <si>
    <r>
      <rPr>
        <b val="false"/>
        <i val="false"/>
        <sz val="10"/>
        <rFont val="Roboto Light"/>
      </rPr>
      <t>wife</t>
    </r>
  </si>
  <si>
    <r>
      <rPr>
        <b val="false"/>
        <i val="false"/>
        <sz val="10"/>
        <rFont val="Roboto Light"/>
      </rPr>
      <t>wifi</t>
    </r>
  </si>
  <si>
    <r>
      <rPr>
        <b val="false"/>
        <i val="false"/>
        <sz val="10"/>
        <rFont val="Roboto Light"/>
      </rPr>
      <t>wild</t>
    </r>
  </si>
  <si>
    <r>
      <rPr>
        <b val="false"/>
        <i val="false"/>
        <sz val="10"/>
        <rFont val="Roboto Light"/>
      </rPr>
      <t xml:space="preserve">to will</t>
    </r>
  </si>
  <si>
    <r>
      <rPr>
        <b val="false"/>
        <i val="false"/>
        <sz val="10"/>
        <rFont val="Roboto Light"/>
      </rPr>
      <t>win</t>
    </r>
  </si>
  <si>
    <r>
      <rPr>
        <b val="false"/>
        <i val="false"/>
        <sz val="10"/>
        <rFont val="Roboto Light"/>
      </rPr>
      <t>wind</t>
    </r>
  </si>
  <si>
    <r>
      <rPr>
        <b val="false"/>
        <i val="false"/>
        <sz val="10"/>
        <rFont val="Roboto Light"/>
      </rPr>
      <t>wing</t>
    </r>
  </si>
  <si>
    <r>
      <rPr>
        <b val="false"/>
        <i val="false"/>
        <sz val="10"/>
        <rFont val="Roboto Light"/>
      </rPr>
      <t>winner</t>
    </r>
  </si>
  <si>
    <r>
      <rPr>
        <b val="false"/>
        <i val="false"/>
        <sz val="10"/>
        <rFont val="Roboto Light"/>
      </rPr>
      <t>winter</t>
    </r>
  </si>
  <si>
    <r>
      <rPr>
        <b val="false"/>
        <i val="false"/>
        <sz val="10"/>
        <rFont val="Roboto Light"/>
      </rPr>
      <t>wish</t>
    </r>
  </si>
  <si>
    <r>
      <rPr>
        <b val="false"/>
        <i val="false"/>
        <sz val="10"/>
        <rFont val="Roboto Light"/>
      </rPr>
      <t xml:space="preserve">to wish</t>
    </r>
  </si>
  <si>
    <r>
      <rPr>
        <b val="false"/>
        <i val="false"/>
        <sz val="10"/>
        <rFont val="Roboto Light"/>
      </rPr>
      <t>woman/women</t>
    </r>
  </si>
  <si>
    <r>
      <rPr>
        <b val="false"/>
        <i val="false"/>
        <sz val="10"/>
        <rFont val="Roboto Light"/>
      </rPr>
      <t>wonderful</t>
    </r>
  </si>
  <si>
    <r>
      <rPr>
        <b val="false"/>
        <i val="false"/>
        <sz val="10"/>
        <rFont val="Roboto Light"/>
      </rPr>
      <t>wool</t>
    </r>
  </si>
  <si>
    <r>
      <rPr>
        <b val="false"/>
        <i val="false"/>
        <sz val="10"/>
        <rFont val="Roboto Light"/>
      </rPr>
      <t>word</t>
    </r>
  </si>
  <si>
    <r>
      <rPr>
        <b val="false"/>
        <i val="false"/>
        <sz val="10"/>
        <rFont val="Roboto Light"/>
      </rPr>
      <t>work</t>
    </r>
  </si>
  <si>
    <r>
      <rPr>
        <b val="false"/>
        <i val="false"/>
        <sz val="10"/>
        <rFont val="Roboto Light"/>
      </rPr>
      <t xml:space="preserve">to work</t>
    </r>
  </si>
  <si>
    <r>
      <rPr>
        <b val="false"/>
        <i val="false"/>
        <sz val="10"/>
        <rFont val="Roboto Light"/>
      </rPr>
      <t>world</t>
    </r>
  </si>
  <si>
    <r>
      <rPr>
        <b val="false"/>
        <i val="false"/>
        <sz val="10"/>
        <rFont val="Roboto Light"/>
      </rPr>
      <t>worried</t>
    </r>
  </si>
  <si>
    <r>
      <rPr>
        <b val="false"/>
        <i val="false"/>
        <sz val="10"/>
        <rFont val="Roboto Light"/>
      </rPr>
      <t>worse</t>
    </r>
  </si>
  <si>
    <r>
      <rPr>
        <b val="false"/>
        <i val="false"/>
        <sz val="10"/>
        <rFont val="Roboto Light"/>
      </rPr>
      <t>worst</t>
    </r>
  </si>
  <si>
    <r>
      <rPr>
        <b val="false"/>
        <i val="false"/>
        <sz val="10"/>
        <rFont val="Roboto Light"/>
      </rPr>
      <t xml:space="preserve">to would</t>
    </r>
  </si>
  <si>
    <r>
      <rPr>
        <b val="false"/>
        <i val="false"/>
        <sz val="10"/>
        <rFont val="Roboto Light"/>
      </rPr>
      <t xml:space="preserve">to would like</t>
    </r>
  </si>
  <si>
    <r>
      <rPr>
        <b val="false"/>
        <i val="false"/>
        <sz val="10"/>
        <rFont val="Roboto Light"/>
      </rPr>
      <t>wow</t>
    </r>
  </si>
  <si>
    <r>
      <rPr>
        <b val="false"/>
        <i val="false"/>
        <sz val="10"/>
        <rFont val="Roboto Light"/>
      </rPr>
      <t>wrong</t>
    </r>
  </si>
  <si>
    <r>
      <rPr>
        <b val="false"/>
        <i val="false"/>
        <sz val="10"/>
        <rFont val="Roboto Light"/>
      </rPr>
      <t>x-ray</t>
    </r>
  </si>
  <si>
    <r>
      <rPr>
        <b val="false"/>
        <i val="false"/>
        <sz val="10"/>
        <rFont val="Roboto Light"/>
      </rPr>
      <t>year</t>
    </r>
  </si>
  <si>
    <r>
      <rPr>
        <b val="false"/>
        <i val="false"/>
        <sz val="10"/>
        <rFont val="Roboto Light"/>
      </rPr>
      <t>yellow</t>
    </r>
  </si>
  <si>
    <r>
      <rPr>
        <b val="false"/>
        <i val="false"/>
        <sz val="10"/>
        <rFont val="Roboto Light"/>
      </rPr>
      <t>yes</t>
    </r>
  </si>
  <si>
    <r>
      <rPr>
        <b val="false"/>
        <i val="false"/>
        <sz val="10"/>
        <rFont val="Roboto Light"/>
      </rPr>
      <t>yesterday</t>
    </r>
  </si>
  <si>
    <r>
      <rPr>
        <b val="false"/>
        <i val="false"/>
        <sz val="10"/>
        <rFont val="Roboto Light"/>
      </rPr>
      <t>yet</t>
    </r>
  </si>
  <si>
    <r>
      <rPr>
        <b val="false"/>
        <i val="false"/>
        <sz val="10"/>
        <rFont val="Roboto Light"/>
      </rPr>
      <t xml:space="preserve">yoghurt (UK)</t>
    </r>
  </si>
  <si>
    <r>
      <rPr>
        <b val="false"/>
        <i val="false"/>
        <sz val="10"/>
        <rFont val="Roboto Light"/>
      </rPr>
      <t xml:space="preserve">yogurt (US)</t>
    </r>
  </si>
  <si>
    <r>
      <rPr>
        <b val="false"/>
        <i val="false"/>
        <sz val="10"/>
        <rFont val="Roboto Light"/>
      </rPr>
      <t xml:space="preserve">you're welcome</t>
    </r>
  </si>
  <si>
    <r>
      <rPr>
        <b val="false"/>
        <i val="false"/>
        <sz val="10"/>
        <rFont val="Roboto Light"/>
      </rPr>
      <t>young</t>
    </r>
  </si>
  <si>
    <r>
      <rPr>
        <b val="false"/>
        <i val="false"/>
        <sz val="10"/>
        <rFont val="Roboto Light"/>
      </rPr>
      <t>your</t>
    </r>
  </si>
  <si>
    <r>
      <rPr>
        <b val="false"/>
        <i val="false"/>
        <sz val="10"/>
        <rFont val="Roboto Light"/>
      </rPr>
      <t>yours</t>
    </r>
  </si>
  <si>
    <r>
      <rPr>
        <b val="false"/>
        <i val="false"/>
        <sz val="10"/>
        <rFont val="Roboto Light"/>
      </rPr>
      <t>zebra</t>
    </r>
  </si>
  <si>
    <r>
      <rPr>
        <b val="false"/>
        <i val="false"/>
        <sz val="10"/>
        <rFont val="Roboto Light"/>
      </rPr>
      <t>zoo</t>
    </r>
  </si>
  <si>
    <t>word</t>
  </si>
  <si>
    <t>filename</t>
  </si>
  <si>
    <t>license_name</t>
  </si>
  <si>
    <t>commercial_use</t>
  </si>
  <si>
    <t>derivatives</t>
  </si>
  <si>
    <t>author</t>
  </si>
  <si>
    <t>source</t>
  </si>
  <si>
    <t>original_url</t>
  </si>
  <si>
    <t>file_size</t>
  </si>
  <si>
    <t>status</t>
  </si>
  <si>
    <t>above_pronunciation.ogg</t>
  </si>
  <si>
    <t xml:space="preserve">CC BY-SA</t>
  </si>
  <si>
    <t>True</t>
  </si>
  <si>
    <t xml:space="preserve">&lt;a href="//commons.wikimedia.org/wiki/User:Dvortygirl" title="User:Dvortygirl"&gt;Dvortygirl&lt;/a&gt;</t>
  </si>
  <si>
    <t xml:space="preserve">Wikimedia Commons</t>
  </si>
  <si>
    <t>https://upload.wikimedia.org/wikipedia/commons/b/b9/En-us-above.ogg</t>
  </si>
  <si>
    <t>SUCCESS</t>
  </si>
  <si>
    <t>absent_pronunciation.ogg</t>
  </si>
  <si>
    <t>https://upload.wikimedia.org/wikipedia/commons/2/2f/En-us-absent.ogg</t>
  </si>
  <si>
    <t>angry_pronunciation.ogg</t>
  </si>
  <si>
    <t>https://upload.wikimedia.org/wikipedia/commons/7/7e/En-us-angry.ogg</t>
  </si>
  <si>
    <t>ant_pronunciation.ogg</t>
  </si>
  <si>
    <t>https://upload.wikimedia.org/wikipedia/commons/a/a0/En-us-ant.ogg</t>
  </si>
  <si>
    <t>apricot_pronunciation.ogg</t>
  </si>
  <si>
    <t xml:space="preserve">Public Domain / CC0</t>
  </si>
  <si>
    <t xml:space="preserve">No machine-readable author provided. &lt;a href="//commons.wikimedia.org/w/index.php?title=User:Chris_Melville&amp;amp;action=edit&amp;amp;redlink=1" class="new" title="User:Chris Melville (page does not exist)"&gt;Chris Melville&lt;/a&gt; assumed (based on copyright claims).</t>
  </si>
  <si>
    <t>https://upload.wikimedia.org/wikipedia/commons/e/e5/En-uk-apricot.ogg</t>
  </si>
  <si>
    <t>around_pronunciation.ogg</t>
  </si>
  <si>
    <t>https://upload.wikimedia.org/wikipedia/commons/8/85/En-us-around.ogg</t>
  </si>
  <si>
    <t>average_pronunciation.ogg</t>
  </si>
  <si>
    <t>https://upload.wikimedia.org/wikipedia/commons/a/a2/En-us-average.ogg</t>
  </si>
  <si>
    <t>avocado_pronunciation.ogg</t>
  </si>
  <si>
    <t>https://upload.wikimedia.org/wikipedia/commons/3/36/En-us-avocado.ogg</t>
  </si>
  <si>
    <t>badger_pronunciation.ogg</t>
  </si>
  <si>
    <t>https://upload.wikimedia.org/wikipedia/commons/5/5a/En-us-badger.ogg</t>
  </si>
  <si>
    <t>beef_pronunciation.ogg</t>
  </si>
  <si>
    <t xml:space="preserve">CC BY</t>
  </si>
  <si>
    <t xml:space="preserve">Association Shtooka, Judith Franck</t>
  </si>
  <si>
    <t>https://upload.wikimedia.org/wikipedia/commons/e/e1/En-uk-beef.ogg</t>
  </si>
  <si>
    <t>beetroot_pronunciation.ogg</t>
  </si>
  <si>
    <t xml:space="preserve">&lt;a href="//commons.wikimedia.org/wiki/User:Commander_Keane" title="User:Commander Keane"&gt;Commander Keane&lt;/a&gt;</t>
  </si>
  <si>
    <t>https://upload.wikimedia.org/wikipedia/commons/7/7c/EN-AU_ck1_beetroot.ogg</t>
  </si>
  <si>
    <t>before_pronunciation.ogg</t>
  </si>
  <si>
    <t>https://upload.wikimedia.org/wikipedia/commons/8/8e/En-us-before.ogg</t>
  </si>
  <si>
    <t>below_pronunciation.ogg</t>
  </si>
  <si>
    <t xml:space="preserve">Dvortygirl, CC BY-SA 3.0 &lt;http://creativecommons.org/licenses/by-sa/3.0/&gt;, via Wikimedia Commons</t>
  </si>
  <si>
    <t>https://upload.wikimedia.org/wikipedia/commons/0/05/En-us-below.ogg</t>
  </si>
  <si>
    <t>biscuit_pronunciation.ogg</t>
  </si>
  <si>
    <t>https://upload.wikimedia.org/wikipedia/commons/5/50/En-uk-biscuit.ogg</t>
  </si>
  <si>
    <t>blackberry_pronunciation.ogg</t>
  </si>
  <si>
    <t>https://upload.wikimedia.org/wikipedia/commons/b/bc/En-us-blackberry.ogg</t>
  </si>
  <si>
    <t>blueberry_pronunciation.ogg</t>
  </si>
  <si>
    <t xml:space="preserve">&lt;a href="//commons.wikimedia.org/w/index.php?title=User:Alyssandra92&amp;amp;action=edit&amp;amp;redlink=1" class="new" title="User:Alyssandra92 (page does not exist)"&gt;Alyssandra92&lt;/a&gt;</t>
  </si>
  <si>
    <t>https://upload.wikimedia.org/wikipedia/commons/0/05/En-ca-blueberry.ogg</t>
  </si>
  <si>
    <t>bone_pronunciation.ogg</t>
  </si>
  <si>
    <t>https://upload.wikimedia.org/wikipedia/commons/2/2e/En-us-bone.ogg</t>
  </si>
  <si>
    <t>brave_pronunciation.ogg</t>
  </si>
  <si>
    <t>https://upload.wikimedia.org/wikipedia/commons/5/5e/En-us-brave.ogg</t>
  </si>
  <si>
    <t>bridge_pronunciation.ogg</t>
  </si>
  <si>
    <t>https://upload.wikimedia.org/wikipedia/commons/8/8f/En-us-bridge.ogg</t>
  </si>
  <si>
    <t>broccoli_pronunciation.ogg</t>
  </si>
  <si>
    <t xml:space="preserve">&lt;a href="//commons.wikimedia.org/wiki/User:DroEsperanto" class="mw-redirect" title="User:DroEsperanto"&gt;DroEsperanto&lt;/a&gt;</t>
  </si>
  <si>
    <t>https://upload.wikimedia.org/wikipedia/commons/6/67/En-us-broccoli.ogg</t>
  </si>
  <si>
    <t>cabbage_pronunciation.ogg</t>
  </si>
  <si>
    <t>https://upload.wikimedia.org/wikipedia/commons/4/49/En-uk-cabbage.ogg</t>
  </si>
  <si>
    <t>calendar_pronunciation.ogg</t>
  </si>
  <si>
    <t xml:space="preserve">No machine-readable author provided. &lt;a href="//commons.wikimedia.org/w/index.php?title=User:Goshzilla&amp;amp;action=edit&amp;amp;redlink=1" class="new" title="User:Goshzilla (page does not exist)"&gt;Goshzilla&lt;/a&gt; assumed (based on copyright claims).</t>
  </si>
  <si>
    <t>https://upload.wikimedia.org/wikipedia/commons/1/16/En-us-calendar.ogg</t>
  </si>
  <si>
    <t>carrots_pronunciation.ogg</t>
  </si>
  <si>
    <t>https://upload.wikimedia.org/wikipedia/commons/0/08/En-au-carrots.ogg</t>
  </si>
  <si>
    <t>cast_pronunciation.ogg</t>
  </si>
  <si>
    <t>https://upload.wikimedia.org/wikipedia/commons/2/20/En-us-cast.ogg</t>
  </si>
  <si>
    <t>cauliflower_pronunciation.ogg</t>
  </si>
  <si>
    <t xml:space="preserve">Myself (username: tooironic)</t>
  </si>
  <si>
    <t>https://upload.wikimedia.org/wikipedia/commons/2/25/En-au-cauliflower.ogg</t>
  </si>
  <si>
    <t>caveman_pronunciation.ogg</t>
  </si>
  <si>
    <t>https://upload.wikimedia.org/wikipedia/commons/2/2c/En-us-caveman.ogg</t>
  </si>
  <si>
    <t>cheese_pronunciation.ogg</t>
  </si>
  <si>
    <t xml:space="preserve">No machine-readable author provided. &lt;a href="//commons.wikimedia.org/wiki/User:Dvortygirl" title="User:Dvortygirl"&gt;Dvortygirl&lt;/a&gt; assumed (based on copyright claims).</t>
  </si>
  <si>
    <t>https://upload.wikimedia.org/wikipedia/commons/b/bc/En-us-cheese.ogg</t>
  </si>
  <si>
    <t>cherry_pronunciation.ogg</t>
  </si>
  <si>
    <t>https://upload.wikimedia.org/wikipedia/commons/3/39/En-uk-cherry.ogg</t>
  </si>
  <si>
    <t>chestnut_pronunciation.ogg</t>
  </si>
  <si>
    <t>https://upload.wikimedia.org/wikipedia/commons/7/78/En-us-chestnut.ogg</t>
  </si>
  <si>
    <t>chickpea</t>
  </si>
  <si>
    <t>chickpea_pronunciation.ogg</t>
  </si>
  <si>
    <t>https://upload.wikimedia.org/wikipedia/commons/e/ee/En-us-chickpea.ogg</t>
  </si>
  <si>
    <t>chicory_pronunciation.oga</t>
  </si>
  <si>
    <t xml:space="preserve">&lt;a href="//commons.wikimedia.org/w/index.php?title=User:I_learned_some_phrases&amp;amp;action=edit&amp;amp;redlink=1" class="new" title="User:I learned some phrases (page does not exist)"&gt;I learned some phrases&lt;/a&gt;.</t>
  </si>
  <si>
    <t>https://upload.wikimedia.org/wikipedia/commons/7/73/En-uk-chicory.oga</t>
  </si>
  <si>
    <t>child_pronunciation.ogg</t>
  </si>
  <si>
    <t>https://upload.wikimedia.org/wikipedia/commons/3/3c/En-uk-child.ogg</t>
  </si>
  <si>
    <t>city_pronunciation.ogg</t>
  </si>
  <si>
    <t>https://upload.wikimedia.org/wikipedia/commons/b/b7/En-uk-city.ogg</t>
  </si>
  <si>
    <t>confused_pronunciation.ogg</t>
  </si>
  <si>
    <t>https://upload.wikimedia.org/wikipedia/commons/2/27/En-us-confused.ogg</t>
  </si>
  <si>
    <t>cook_pronunciation.ogg</t>
  </si>
  <si>
    <t>https://upload.wikimedia.org/wikipedia/commons/6/63/En-us-cook.ogg</t>
  </si>
  <si>
    <t>corn_pronunciation.ogg</t>
  </si>
  <si>
    <t>https://upload.wikimedia.org/wikipedia/commons/8/88/En-us-corn.ogg</t>
  </si>
  <si>
    <t>cough_pronunciation.ogg</t>
  </si>
  <si>
    <t>Unknown</t>
  </si>
  <si>
    <t>https://upload.wikimedia.org/wikipedia/commons/0/09/En-us-cough.ogg</t>
  </si>
  <si>
    <t>crawl</t>
  </si>
  <si>
    <t>crawl_pronunciation.ogg</t>
  </si>
  <si>
    <t>https://upload.wikimedia.org/wikipedia/commons/c/c8/En-us-crawl.ogg</t>
  </si>
  <si>
    <t>cream_pronunciation.ogg</t>
  </si>
  <si>
    <t>https://upload.wikimedia.org/wikipedia/commons/d/d5/En-us-cream.ogg</t>
  </si>
  <si>
    <t>cucumber_pronunciation.ogg</t>
  </si>
  <si>
    <t>https://upload.wikimedia.org/wikipedia/commons/5/5e/En-us-cucumber.ogg</t>
  </si>
  <si>
    <t>dance</t>
  </si>
  <si>
    <t>dance_pronunciation.ogg</t>
  </si>
  <si>
    <t>https://upload.wikimedia.org/wikipedia/commons/6/66/En-uk-dance.ogg</t>
  </si>
  <si>
    <t>dislike</t>
  </si>
  <si>
    <t>dislike_pronunciation.ogg</t>
  </si>
  <si>
    <t>https://upload.wikimedia.org/wikipedia/commons/f/fd/En-us-dislike.ogg</t>
  </si>
  <si>
    <t>doctor_pronunciation.ogg</t>
  </si>
  <si>
    <t>https://upload.wikimedia.org/wikipedia/commons/c/ca/En-uk-doctor.ogg</t>
  </si>
  <si>
    <t>drawer_pronunciation.ogg</t>
  </si>
  <si>
    <t>https://upload.wikimedia.org/wikipedia/commons/e/e1/En-us-drawer.ogg</t>
  </si>
  <si>
    <t>feel</t>
  </si>
  <si>
    <t>feel_pronunciation.ogg</t>
  </si>
  <si>
    <t>https://upload.wikimedia.org/wikipedia/commons/6/6d/En-us-feel.ogg</t>
  </si>
  <si>
    <t>fever_pronunciation.ogg</t>
  </si>
  <si>
    <t>https://upload.wikimedia.org/wikipedia/commons/7/7d/En-us-fever.ogg</t>
  </si>
  <si>
    <t>field_pronunciation.ogg</t>
  </si>
  <si>
    <t>https://upload.wikimedia.org/wikipedia/commons/7/74/En-us-field.ogg</t>
  </si>
  <si>
    <t>fig_pronunciation.ogg</t>
  </si>
  <si>
    <t>https://upload.wikimedia.org/wikipedia/commons/a/a6/En-us-fig.ogg</t>
  </si>
  <si>
    <t>fine_pronunciation.ogg</t>
  </si>
  <si>
    <t>https://upload.wikimedia.org/wikipedia/commons/7/7e/En-us-fine.ogg</t>
  </si>
  <si>
    <t>five_pronunciation.ogg</t>
  </si>
  <si>
    <t>https://upload.wikimedia.org/wikipedia/commons/c/cf/En-us-five.ogg</t>
  </si>
  <si>
    <t>fold_pronunciation.ogg</t>
  </si>
  <si>
    <t>https://upload.wikimedia.org/wikipedia/commons/7/78/En-us-fold.ogg</t>
  </si>
  <si>
    <t>forest_pronunciation.ogg</t>
  </si>
  <si>
    <t>https://upload.wikimedia.org/wikipedia/commons/a/ac/En-uk-forest.ogg</t>
  </si>
  <si>
    <t>four_pronunciation.ogg</t>
  </si>
  <si>
    <t>Tharthan</t>
  </si>
  <si>
    <t>https://upload.wikimedia.org/wikipedia/commons/f/f6/En-us-ne-four.ogg</t>
  </si>
  <si>
    <t>fox_pronunciation.ogg</t>
  </si>
  <si>
    <t>https://upload.wikimedia.org/wikipedia/commons/9/99/En-us-fox.ogg</t>
  </si>
  <si>
    <t>fruits_pronunciation.ogg</t>
  </si>
  <si>
    <t>https://upload.wikimedia.org/wikipedia/commons/c/ca/En-us-fruits.ogg</t>
  </si>
  <si>
    <t xml:space="preserve">go down</t>
  </si>
  <si>
    <t xml:space="preserve">go down_pronunciation.ogg</t>
  </si>
  <si>
    <t>https://upload.wikimedia.org/wikipedia/commons/a/ac/En-au-go_down.ogg</t>
  </si>
  <si>
    <t xml:space="preserve">good afternoon_pronunciation.ogg</t>
  </si>
  <si>
    <t>https://upload.wikimedia.org/wikipedia/commons/7/7d/En-us-good_afternoon.ogg</t>
  </si>
  <si>
    <t xml:space="preserve">good evening_pronunciation.ogg</t>
  </si>
  <si>
    <t>https://upload.wikimedia.org/wikipedia/commons/f/f0/En-us-good_evening.ogg</t>
  </si>
  <si>
    <t xml:space="preserve">good morning_pronunciation.ogg</t>
  </si>
  <si>
    <t>https://upload.wikimedia.org/wikipedia/commons/2/2d/En-uk-good_morning.ogg</t>
  </si>
  <si>
    <t xml:space="preserve">good night_pronunciation.ogg</t>
  </si>
  <si>
    <t>https://upload.wikimedia.org/wikipedia/commons/1/11/En-us-good_night.ogg</t>
  </si>
  <si>
    <t>grapefruit_pronunciation.ogg</t>
  </si>
  <si>
    <t>https://upload.wikimedia.org/wikipedia/commons/d/d5/En-us-grapefruit.ogg</t>
  </si>
  <si>
    <t>happy_pronunciation.ogg</t>
  </si>
  <si>
    <t>https://upload.wikimedia.org/wikipedia/commons/f/fb/En-uk-happy.ogg</t>
  </si>
  <si>
    <t>hazelnut_pronunciation.ogg</t>
  </si>
  <si>
    <t>https://upload.wikimedia.org/wikipedia/commons/d/d3/En-us-hazelnut.ogg</t>
  </si>
  <si>
    <t>he_pronunciation.ogg</t>
  </si>
  <si>
    <t>https://upload.wikimedia.org/wikipedia/commons/8/89/En-uk-he.ogg</t>
  </si>
  <si>
    <t>headache_pronunciation.ogg</t>
  </si>
  <si>
    <t>https://upload.wikimedia.org/wikipedia/commons/6/69/En-us-headache.ogg</t>
  </si>
  <si>
    <t>help</t>
  </si>
  <si>
    <t>help_pronunciation.ogg</t>
  </si>
  <si>
    <t>https://upload.wikimedia.org/wikipedia/commons/c/c9/En-uk-to_help.ogg</t>
  </si>
  <si>
    <t>honey_pronunciation.ogg</t>
  </si>
  <si>
    <t>https://upload.wikimedia.org/wikipedia/commons/0/0c/En-us-honey.ogg</t>
  </si>
  <si>
    <t>how_pronunciation.ogg</t>
  </si>
  <si>
    <t>https://upload.wikimedia.org/wikipedia/commons/c/cc/En-uk-how.ogg</t>
  </si>
  <si>
    <t>how_many_pronunciation.ogg</t>
  </si>
  <si>
    <t>https://upload.wikimedia.org/wikipedia/commons/3/39/En-uk-how_many.ogg</t>
  </si>
  <si>
    <t>hungry_pronunciation.ogg</t>
  </si>
  <si>
    <t>https://upload.wikimedia.org/wikipedia/commons/d/dd/En-us-hungry.ogg</t>
  </si>
  <si>
    <t>I_pronunciation.ogg</t>
  </si>
  <si>
    <t>https://upload.wikimedia.org/wikipedia/commons/9/9f/En-us-I.ogg</t>
  </si>
  <si>
    <t>Jack_pronunciation.ogg</t>
  </si>
  <si>
    <t>https://upload.wikimedia.org/wikipedia/commons/2/20/En-au-Jack.ogg</t>
  </si>
  <si>
    <t>ladder_pronunciation.ogg</t>
  </si>
  <si>
    <t>https://upload.wikimedia.org/wikipedia/commons/4/44/En-us-ladder.ogg</t>
  </si>
  <si>
    <t>lamb_pronunciation.ogg</t>
  </si>
  <si>
    <t>https://upload.wikimedia.org/wikipedia/commons/c/c0/En-us-lamb.ogg</t>
  </si>
  <si>
    <t>like</t>
  </si>
  <si>
    <t>like_pronunciation.ogg</t>
  </si>
  <si>
    <t>https://upload.wikimedia.org/wikipedia/commons/9/99/En-uk-to_like.ogg</t>
  </si>
  <si>
    <t>lock_pronunciation.ogg</t>
  </si>
  <si>
    <t>https://upload.wikimedia.org/wikipedia/commons/7/73/En-us-lock.ogg</t>
  </si>
  <si>
    <t>magic_pronunciation.ogg</t>
  </si>
  <si>
    <t>https://upload.wikimedia.org/wikipedia/commons/4/42/En-us-magic.ogg</t>
  </si>
  <si>
    <t>magician_pronunciation.ogg</t>
  </si>
  <si>
    <t xml:space="preserve">&lt;a href="//commons.wikimedia.org/wiki/User:Neskaya" title="User:Neskaya"&gt;Neskaya&lt;/a&gt;</t>
  </si>
  <si>
    <t>https://upload.wikimedia.org/wikipedia/commons/c/c6/En-us-magician.ogg</t>
  </si>
  <si>
    <t>map_pronunciation.ogg</t>
  </si>
  <si>
    <t>https://upload.wikimedia.org/wikipedia/commons/e/e0/En-us-map.ogg</t>
  </si>
  <si>
    <t>maths_pronunciation.ogg</t>
  </si>
  <si>
    <t xml:space="preserve">&lt;a href="//commons.wikimedia.org/wiki/User:ATMarsden" class="mw-redirect" title="User:ATMarsden"&gt;Andrew Marsden&lt;/a&gt;</t>
  </si>
  <si>
    <t>https://upload.wikimedia.org/wikipedia/commons/a/ac/En-uk-maths.ogg</t>
  </si>
  <si>
    <t>melon_pronunciation.ogg</t>
  </si>
  <si>
    <t>https://upload.wikimedia.org/wikipedia/commons/f/f0/En-us-melon.ogg</t>
  </si>
  <si>
    <t>mushroom_pronunciation.ogg</t>
  </si>
  <si>
    <t>https://upload.wikimedia.org/wikipedia/commons/4/48/En-us-mushroom.ogg</t>
  </si>
  <si>
    <t>mussel_pronunciation.ogg</t>
  </si>
  <si>
    <t>https://upload.wikimedia.org/wikipedia/commons/c/c4/En-us-mussel.ogg</t>
  </si>
  <si>
    <t>next_pronunciation.ogg</t>
  </si>
  <si>
    <t>https://upload.wikimedia.org/wikipedia/commons/d/d0/En-us-next.ogg</t>
  </si>
  <si>
    <t>onions_pronunciation.ogg</t>
  </si>
  <si>
    <t>https://upload.wikimedia.org/wikipedia/commons/b/bf/En-us-onions.ogg</t>
  </si>
  <si>
    <t>out_pronunciation.ogg</t>
  </si>
  <si>
    <t>https://upload.wikimedia.org/wikipedia/commons/f/f1/En-us-out.ogg</t>
  </si>
  <si>
    <t>over_pronunciation.ogg</t>
  </si>
  <si>
    <t>https://upload.wikimedia.org/wikipedia/commons/2/20/En-us-over.ogg</t>
  </si>
  <si>
    <t>owl_pronunciation.ogg</t>
  </si>
  <si>
    <t>https://upload.wikimedia.org/wikipedia/commons/7/74/En-us-owl.ogg</t>
  </si>
  <si>
    <t>pancake_pronunciation.ogg</t>
  </si>
  <si>
    <t>https://upload.wikimedia.org/wikipedia/commons/7/7a/En-us-pancake.ogg</t>
  </si>
  <si>
    <t>parents_pronunciation.ogg</t>
  </si>
  <si>
    <t>https://upload.wikimedia.org/wikipedia/commons/b/ba/En-uk-parents.ogg</t>
  </si>
  <si>
    <t>past_pronunciation.ogg</t>
  </si>
  <si>
    <t>https://upload.wikimedia.org/wikipedia/commons/b/b0/En-us-past.ogg</t>
  </si>
  <si>
    <t>path_pronunciation.ogg</t>
  </si>
  <si>
    <t>https://upload.wikimedia.org/wikipedia/commons/7/79/En-us-path.ogg</t>
  </si>
  <si>
    <t>peach_pronunciation.ogg</t>
  </si>
  <si>
    <t>https://upload.wikimedia.org/wikipedia/commons/9/9a/En-us-peach.ogg</t>
  </si>
  <si>
    <t>pick</t>
  </si>
  <si>
    <t>pick_pronunciation.ogg</t>
  </si>
  <si>
    <t>https://upload.wikimedia.org/wikipedia/commons/c/ca/En-us-pick.ogg</t>
  </si>
  <si>
    <t>pie_pronunciation.ogg</t>
  </si>
  <si>
    <t>https://upload.wikimedia.org/wikipedia/commons/6/61/En-us-pie.ogg</t>
  </si>
  <si>
    <t>pineapple_pronunciation.ogg</t>
  </si>
  <si>
    <t>https://upload.wikimedia.org/wikipedia/commons/f/fd/En-us-pineapple.ogg</t>
  </si>
  <si>
    <t>pizza_pronunciation.ogg</t>
  </si>
  <si>
    <t>https://upload.wikimedia.org/wikipedia/commons/3/38/En-us-pizza.ogg</t>
  </si>
  <si>
    <t>plum_pronunciation.ogg</t>
  </si>
  <si>
    <t>https://upload.wikimedia.org/wikipedia/commons/a/a3/En-us-plum.ogg</t>
  </si>
  <si>
    <t>pork_pronunciation.ogg</t>
  </si>
  <si>
    <t>https://upload.wikimedia.org/wikipedia/commons/c/ce/En-us-pork.ogg</t>
  </si>
  <si>
    <t>potatoes_pronunciation.oga</t>
  </si>
  <si>
    <t xml:space="preserve">&lt;a href="//commons.wikimedia.org/w/index.php?title=User:Akafinland&amp;amp;action=edit&amp;amp;redlink=1" class="new" title="User:Akafinland (page does not exist)"&gt;Akafinland&lt;/a&gt;</t>
  </si>
  <si>
    <t>https://upload.wikimedia.org/wikipedia/commons/6/66/En-potatoes.oga</t>
  </si>
  <si>
    <t xml:space="preserve">private eye_pronunciation.ogg</t>
  </si>
  <si>
    <t>https://upload.wikimedia.org/wikipedia/commons/8/80/En-au-private_eye.ogg</t>
  </si>
  <si>
    <t>radish_pronunciation.ogg</t>
  </si>
  <si>
    <t>https://upload.wikimedia.org/wikipedia/commons/4/4a/En-au-radish.ogg</t>
  </si>
  <si>
    <t>ratatouille_pronunciation.oga</t>
  </si>
  <si>
    <t xml:space="preserve">&lt;a href="//commons.wikimedia.org/wiki/User:Paul2520" title="User:Paul2520"&gt;Paul2520&lt;/a&gt;</t>
  </si>
  <si>
    <t>https://upload.wikimedia.org/wikipedia/commons/0/08/En-us-ratatouille.oga</t>
  </si>
  <si>
    <t>referee_pronunciation.ogg</t>
  </si>
  <si>
    <t>https://upload.wikimedia.org/wikipedia/commons/2/25/En-us-referee.ogg</t>
  </si>
  <si>
    <t>repeat</t>
  </si>
  <si>
    <t>repeat_pronunciation.ogg</t>
  </si>
  <si>
    <t>https://upload.wikimedia.org/wikipedia/commons/d/d7/En-uk-to_repeat.ogg</t>
  </si>
  <si>
    <t>river_pronunciation.ogg</t>
  </si>
  <si>
    <t>https://upload.wikimedia.org/wikipedia/commons/e/e2/En-us-river.ogg</t>
  </si>
  <si>
    <t>road_pronunciation.ogg</t>
  </si>
  <si>
    <t>https://upload.wikimedia.org/wikipedia/commons/9/9d/En-uk-a_road.ogg</t>
  </si>
  <si>
    <t>roundabout_pronunciation.ogg</t>
  </si>
  <si>
    <t xml:space="preserve">&lt;a href="//commons.wikimedia.org/wiki/User:GabrielSjoberg" title="User:GabrielSjoberg"&gt;Gabriel Sjöberg&lt;/a&gt;</t>
  </si>
  <si>
    <t>https://upload.wikimedia.org/wikipedia/commons/0/03/En-us-roundabout.ogg</t>
  </si>
  <si>
    <t>sad_pronunciation.ogg</t>
  </si>
  <si>
    <t>https://upload.wikimedia.org/wikipedia/commons/5/51/En-us-sad.ogg</t>
  </si>
  <si>
    <t>salad_pronunciation.ogg</t>
  </si>
  <si>
    <t>https://upload.wikimedia.org/wikipedia/commons/c/cd/En-us-salad.ogg</t>
  </si>
  <si>
    <t>say</t>
  </si>
  <si>
    <t>say_pronunciation.ogg</t>
  </si>
  <si>
    <t>https://upload.wikimedia.org/wikipedia/commons/4/40/En-us-say.ogg</t>
  </si>
  <si>
    <t>shake</t>
  </si>
  <si>
    <t>shake_pronunciation.ogg</t>
  </si>
  <si>
    <t>https://upload.wikimedia.org/wikipedia/commons/c/c3/En-us-shake.ogg</t>
  </si>
  <si>
    <t>shrimp_pronunciation.ogg</t>
  </si>
  <si>
    <t>https://upload.wikimedia.org/wikipedia/commons/1/13/En-us-shrimp.ogg</t>
  </si>
  <si>
    <t>sick_pronunciation.ogg</t>
  </si>
  <si>
    <t>https://upload.wikimedia.org/wikipedia/commons/a/a3/En-uk-sick.ogg</t>
  </si>
  <si>
    <t>since_pronunciation.ogg</t>
  </si>
  <si>
    <t>https://upload.wikimedia.org/wikipedia/commons/4/46/En-us-since.ogg</t>
  </si>
  <si>
    <t>skull_pronunciation.ogg</t>
  </si>
  <si>
    <t>https://upload.wikimedia.org/wikipedia/commons/7/73/En-us-skull.ogg</t>
  </si>
  <si>
    <t>sky_pronunciation.ogg</t>
  </si>
  <si>
    <t>https://upload.wikimedia.org/wikipedia/commons/3/38/En-uk-sky.ogg</t>
  </si>
  <si>
    <t>sleepy_pronunciation.ogg</t>
  </si>
  <si>
    <t>https://upload.wikimedia.org/wikipedia/commons/2/2f/En-us-sleepy.ogg</t>
  </si>
  <si>
    <t>small_pronunciation.ogg</t>
  </si>
  <si>
    <t>https://upload.wikimedia.org/wikipedia/commons/e/e5/En-uk-small.ogg</t>
  </si>
  <si>
    <t>smell</t>
  </si>
  <si>
    <t>smell_pronunciation.ogg</t>
  </si>
  <si>
    <t>https://upload.wikimedia.org/wikipedia/commons/d/d0/En-us-smell.ogg</t>
  </si>
  <si>
    <t>so-so_pronunciation.ogg</t>
  </si>
  <si>
    <t>https://upload.wikimedia.org/wikipedia/commons/0/0d/En-us-so-so.ogg</t>
  </si>
  <si>
    <t>sports_pronunciation.ogg</t>
  </si>
  <si>
    <t xml:space="preserve">&lt;a href="//commons.wikimedia.org/wiki/User:Persent101" title="User:Persent101"&gt;Persent101&lt;/a&gt;</t>
  </si>
  <si>
    <t>https://upload.wikimedia.org/wikipedia/commons/1/1e/En-us-sports.ogg</t>
  </si>
  <si>
    <t>squid_pronunciation.ogg</t>
  </si>
  <si>
    <t>https://upload.wikimedia.org/wikipedia/commons/f/f1/En-us-squid.ogg</t>
  </si>
  <si>
    <t xml:space="preserve">stand up</t>
  </si>
  <si>
    <t xml:space="preserve">stand up_pronunciation.ogg</t>
  </si>
  <si>
    <t>https://upload.wikimedia.org/wikipedia/commons/e/eb/En-au-stand_up.ogg</t>
  </si>
  <si>
    <t>steer_pronunciation.ogg</t>
  </si>
  <si>
    <t>https://upload.wikimedia.org/wikipedia/commons/8/81/En-us-steer.ogg</t>
  </si>
  <si>
    <t>strawberry_pronunciation.ogg</t>
  </si>
  <si>
    <t>https://upload.wikimedia.org/wikipedia/commons/c/ca/En-us-strawberry.ogg</t>
  </si>
  <si>
    <t>stretch</t>
  </si>
  <si>
    <t>stretch_pronunciation.ogg</t>
  </si>
  <si>
    <t>https://upload.wikimedia.org/wikipedia/commons/e/ec/En-us-stretch.ogg</t>
  </si>
  <si>
    <t>syrup_pronunciation.ogg</t>
  </si>
  <si>
    <t>https://upload.wikimedia.org/wikipedia/commons/4/48/En-us-syrup.ogg</t>
  </si>
  <si>
    <t>take</t>
  </si>
  <si>
    <t>take_pronunciation.ogg</t>
  </si>
  <si>
    <t>https://upload.wikimedia.org/wikipedia/commons/0/00/En-uk-to_take.ogg</t>
  </si>
  <si>
    <t xml:space="preserve">take out</t>
  </si>
  <si>
    <t xml:space="preserve">take out_pronunciation.ogg</t>
  </si>
  <si>
    <t>https://upload.wikimedia.org/wikipedia/commons/5/5e/En-au-take_out.ogg</t>
  </si>
  <si>
    <t>tall_pronunciation.ogg</t>
  </si>
  <si>
    <t>https://upload.wikimedia.org/wikipedia/commons/1/1c/En-uk-tall.ogg</t>
  </si>
  <si>
    <t>tart_pronunciation.ogg</t>
  </si>
  <si>
    <t>https://upload.wikimedia.org/wikipedia/commons/8/8c/En-au-tart.ogg</t>
  </si>
  <si>
    <t>then_pronunciation.ogg</t>
  </si>
  <si>
    <t>https://upload.wikimedia.org/wikipedia/commons/a/a5/En-us-then.ogg</t>
  </si>
  <si>
    <t>they_pronunciation.ogg</t>
  </si>
  <si>
    <t>https://upload.wikimedia.org/wikipedia/commons/5/52/En-uk-they.ogg</t>
  </si>
  <si>
    <t>thirsty_pronunciation.ogg</t>
  </si>
  <si>
    <t xml:space="preserve">No machine-readable author provided. &lt;a href="//commons.wikimedia.org/wiki/User:Neoglitch" title="User:Neoglitch"&gt;Neoglitch&lt;/a&gt; assumed (based on copyright claims).</t>
  </si>
  <si>
    <t>https://upload.wikimedia.org/wikipedia/commons/b/b6/En-us-thirsty.ogg</t>
  </si>
  <si>
    <t>three_pronunciation.ogg</t>
  </si>
  <si>
    <t>https://upload.wikimedia.org/wikipedia/commons/d/d4/En-us-three.ogg</t>
  </si>
  <si>
    <t>through_pronunciation.ogg</t>
  </si>
  <si>
    <t>https://upload.wikimedia.org/wikipedia/commons/f/f5/En-us-through.ogg</t>
  </si>
  <si>
    <t>timer_pronunciation.ogg</t>
  </si>
  <si>
    <t>https://upload.wikimedia.org/wikipedia/commons/d/d8/En-us-timer.ogg</t>
  </si>
  <si>
    <t>tired_pronunciation.ogg</t>
  </si>
  <si>
    <t>https://upload.wikimedia.org/wikipedia/commons/6/63/En-uk-tired.ogg</t>
  </si>
  <si>
    <t>tissue_pronunciation.ogg</t>
  </si>
  <si>
    <t>https://upload.wikimedia.org/wikipedia/commons/5/54/En-uk-tissue.ogg</t>
  </si>
  <si>
    <t>to_pronunciation.ogg</t>
  </si>
  <si>
    <t>https://upload.wikimedia.org/wikipedia/commons/4/47/En-us-two.ogg</t>
  </si>
  <si>
    <t>touch</t>
  </si>
  <si>
    <t>touch_pronunciation.ogg</t>
  </si>
  <si>
    <t>https://upload.wikimedia.org/wikipedia/commons/f/fd/En-us-touch.ogg</t>
  </si>
  <si>
    <t>turkey_pronunciation.ogg</t>
  </si>
  <si>
    <t>https://upload.wikimedia.org/wikipedia/commons/4/43/En-us-turkey.ogg</t>
  </si>
  <si>
    <t>twist</t>
  </si>
  <si>
    <t>twist_pronunciation.ogg</t>
  </si>
  <si>
    <t>https://upload.wikimedia.org/wikipedia/commons/b/ba/En-us-twist.ogg</t>
  </si>
  <si>
    <t>two_pronunciation.ogg</t>
  </si>
  <si>
    <t>until_pronunciation.ogg</t>
  </si>
  <si>
    <t>https://upload.wikimedia.org/wikipedia/commons/0/0e/En-us-until.ogg</t>
  </si>
  <si>
    <t>vanilla_pronunciation.ogg</t>
  </si>
  <si>
    <t xml:space="preserve">&lt;a href="//commons.wikimedia.org/wiki/User:Sylvanmoon" title="User:Sylvanmoon"&gt;Sylvanmoon&lt;/a&gt;</t>
  </si>
  <si>
    <t>https://upload.wikimedia.org/wikipedia/commons/4/49/En-us-vanilla.ogg</t>
  </si>
  <si>
    <t>veal_pronunciation.ogg</t>
  </si>
  <si>
    <t>https://upload.wikimedia.org/wikipedia/commons/c/c8/En-us-veal.ogg</t>
  </si>
  <si>
    <t>vegetables_pronunciation.ogg</t>
  </si>
  <si>
    <t>https://upload.wikimedia.org/wikipedia/commons/6/6c/En-us-vegetables.ogg</t>
  </si>
  <si>
    <t>village_pronunciation.ogg</t>
  </si>
  <si>
    <t>https://upload.wikimedia.org/wikipedia/commons/3/3b/En-uk-village.ogg</t>
  </si>
  <si>
    <t>waiter_pronunciation.ogg</t>
  </si>
  <si>
    <t>https://upload.wikimedia.org/wikipedia/commons/2/27/En-us-waiter.ogg</t>
  </si>
  <si>
    <t>we_pronunciation.ogg</t>
  </si>
  <si>
    <t>https://upload.wikimedia.org/wikipedia/commons/5/52/En-uk-we.ogg</t>
  </si>
  <si>
    <t>what_pronunciation.ogg</t>
  </si>
  <si>
    <t>https://upload.wikimedia.org/wikipedia/commons/f/f2/En-uk-what.ogg</t>
  </si>
  <si>
    <t>wheat_pronunciation.ogg</t>
  </si>
  <si>
    <t>https://upload.wikimedia.org/wikipedia/commons/8/85/En-us-wheat.ogg</t>
  </si>
  <si>
    <t>wheel_pronunciation.ogg</t>
  </si>
  <si>
    <t>https://upload.wikimedia.org/wikipedia/commons/7/78/En-us-wheel.ogg</t>
  </si>
  <si>
    <t>when_pronunciation.ogg</t>
  </si>
  <si>
    <t>https://upload.wikimedia.org/wikipedia/commons/3/37/En-ne-when.ogg</t>
  </si>
  <si>
    <t>where_pronunciation.ogg</t>
  </si>
  <si>
    <t>https://upload.wikimedia.org/wikipedia/commons/9/92/En-uk-where.ogg</t>
  </si>
  <si>
    <t>who_pronunciation.ogg</t>
  </si>
  <si>
    <t>https://upload.wikimedia.org/wikipedia/commons/c/cf/En-uk-who.ogg</t>
  </si>
  <si>
    <t>with_pronunciation.ogg</t>
  </si>
  <si>
    <t xml:space="preserve">&lt;a href="//commons.wikimedia.org/wiki/User:Troll_Control" title="User:Troll Control"&gt;Troll Control&lt;/a&gt;</t>
  </si>
  <si>
    <t>https://upload.wikimedia.org/wikipedia/commons/0/00/En-uk-with.ogg</t>
  </si>
  <si>
    <t>without_pronunciation.ogg</t>
  </si>
  <si>
    <t>https://upload.wikimedia.org/wikipedia/commons/3/38/En-us-without.ogg</t>
  </si>
  <si>
    <t>yogurt_pronunciation.ogg</t>
  </si>
  <si>
    <t xml:space="preserve">&lt;a href="//commons.wikimedia.org/w/index.php?title=User:Knowledgeisking1&amp;amp;action=edit&amp;amp;redlink=1" class="new" title="User:Knowledgeisking1 (page does not exist)"&gt;Knowledgeisking1&lt;/a&gt;</t>
  </si>
  <si>
    <t>https://upload.wikimedia.org/wikipedia/commons/4/48/En-gb-yoghurt.ogg</t>
  </si>
  <si>
    <t>you_pronunciation.ogg</t>
  </si>
  <si>
    <t>https://upload.wikimedia.org/wikipedia/commons/1/13/En-uk-you.ogg</t>
  </si>
  <si>
    <t>zucchini_pronunciation.ogg</t>
  </si>
  <si>
    <t>https://upload.wikimedia.org/wikipedia/commons/f/fd/En-us-zucchini.ogg</t>
  </si>
  <si>
    <r>
      <rPr>
        <b/>
        <i val="false"/>
        <sz val="10"/>
        <rFont val="Roboto Light"/>
      </rPr>
      <t xml:space="preserve">Language tool box</t>
    </r>
  </si>
  <si>
    <t xml:space="preserve">Doublons Cambridge ?</t>
  </si>
  <si>
    <t xml:space="preserve">Images OK</t>
  </si>
  <si>
    <r>
      <rPr>
        <b/>
        <i val="false"/>
        <sz val="10"/>
        <rFont val="Roboto Light"/>
      </rPr>
      <t xml:space="preserve">Déjà présent dans TLTB ?</t>
    </r>
  </si>
  <si>
    <r>
      <rPr>
        <b val="false"/>
        <i val="false"/>
        <sz val="10"/>
        <rFont val="Roboto Light"/>
      </rPr>
      <t>total</t>
    </r>
  </si>
  <si>
    <r>
      <rPr>
        <b/>
        <i val="false"/>
        <sz val="10"/>
        <rFont val="Roboto Light"/>
      </rPr>
      <t>Thèmes</t>
    </r>
  </si>
  <si>
    <r>
      <rPr>
        <b val="false"/>
        <i val="false"/>
        <sz val="10"/>
        <rFont val="Roboto Light"/>
      </rPr>
      <t xml:space="preserve">Thèmes TLTB</t>
    </r>
  </si>
  <si>
    <r>
      <rPr>
        <b val="false"/>
        <i val="false"/>
        <sz val="10"/>
        <rFont val="Roboto Light"/>
      </rPr>
      <t>Actions</t>
    </r>
  </si>
  <si>
    <r>
      <rPr>
        <b val="false"/>
        <i val="false"/>
        <sz val="10"/>
        <rFont val="Roboto Light"/>
      </rPr>
      <t>Adjectives</t>
    </r>
  </si>
  <si>
    <r>
      <rPr>
        <b val="false"/>
        <i val="false"/>
        <sz val="10"/>
        <rFont val="Roboto Light"/>
      </rPr>
      <t>Arts</t>
    </r>
  </si>
  <si>
    <r>
      <rPr>
        <b val="false"/>
        <i val="false"/>
        <sz val="10"/>
        <rFont val="Roboto Light"/>
      </rPr>
      <t>Beverages</t>
    </r>
  </si>
  <si>
    <r>
      <rPr>
        <b val="false"/>
        <i val="false"/>
        <sz val="10"/>
        <rFont val="Roboto Light"/>
      </rPr>
      <t>Body</t>
    </r>
  </si>
  <si>
    <r>
      <rPr>
        <b val="false"/>
        <i val="false"/>
        <sz val="10"/>
        <rFont val="Roboto Light"/>
      </rPr>
      <t>Chess</t>
    </r>
  </si>
  <si>
    <r>
      <rPr>
        <b val="false"/>
        <i val="false"/>
        <sz val="10"/>
        <rFont val="Roboto Light"/>
      </rPr>
      <t>Directions</t>
    </r>
  </si>
  <si>
    <r>
      <rPr>
        <b val="false"/>
        <i val="false"/>
        <sz val="10"/>
        <rFont val="Roboto Light"/>
      </rPr>
      <t>Feelings</t>
    </r>
  </si>
  <si>
    <r>
      <rPr>
        <b val="false"/>
        <i val="false"/>
        <sz val="10"/>
        <rFont val="Roboto Light"/>
      </rPr>
      <t>Food</t>
    </r>
  </si>
  <si>
    <r>
      <rPr>
        <b val="false"/>
        <i val="false"/>
        <sz val="10"/>
        <rFont val="Roboto Light"/>
      </rPr>
      <t>Greetings</t>
    </r>
  </si>
  <si>
    <r>
      <rPr>
        <b val="false"/>
        <i val="false"/>
        <sz val="10"/>
        <rFont val="Roboto Light"/>
      </rPr>
      <t>History</t>
    </r>
  </si>
  <si>
    <r>
      <rPr>
        <b val="false"/>
        <i val="false"/>
        <sz val="10"/>
        <rFont val="Roboto Light"/>
      </rPr>
      <t>Maths</t>
    </r>
  </si>
  <si>
    <r>
      <rPr>
        <b val="false"/>
        <i val="false"/>
        <sz val="10"/>
        <rFont val="Roboto Light"/>
      </rPr>
      <t>Objects</t>
    </r>
  </si>
  <si>
    <r>
      <rPr>
        <b val="false"/>
        <i val="false"/>
        <sz val="10"/>
        <rFont val="Roboto Light"/>
      </rPr>
      <t>People</t>
    </r>
  </si>
  <si>
    <r>
      <rPr>
        <b val="false"/>
        <i val="false"/>
        <sz val="10"/>
        <rFont val="Roboto Light"/>
      </rPr>
      <t>Sports</t>
    </r>
  </si>
  <si>
    <r>
      <rPr>
        <b val="false"/>
        <i val="false"/>
        <sz val="10"/>
        <rFont val="Roboto Light"/>
      </rPr>
      <t>Tastes</t>
    </r>
  </si>
  <si>
    <r>
      <rPr>
        <b val="false"/>
        <i val="false"/>
        <sz val="10"/>
        <rFont val="Roboto Light"/>
      </rPr>
      <t>Tool</t>
    </r>
  </si>
  <si>
    <r>
      <rPr>
        <b val="false"/>
        <i val="false"/>
        <sz val="10"/>
        <rFont val="Roboto Light"/>
      </rPr>
      <t>Letters</t>
    </r>
  </si>
  <si>
    <r>
      <rPr>
        <b val="false"/>
        <i val="false"/>
        <sz val="10"/>
        <rFont val="Roboto Light"/>
      </rPr>
      <t>Actions,Animals</t>
    </r>
  </si>
  <si>
    <r>
      <rPr>
        <b val="false"/>
        <i val="false"/>
        <sz val="10"/>
        <rFont val="Roboto Light"/>
      </rPr>
      <t>Architecture</t>
    </r>
  </si>
  <si>
    <r>
      <rPr>
        <b val="false"/>
        <i val="false"/>
        <sz val="10"/>
        <rFont val="Roboto Light"/>
      </rPr>
      <t>Places</t>
    </r>
  </si>
  <si>
    <r>
      <rPr>
        <b val="false"/>
        <i val="false"/>
        <sz val="10"/>
        <rFont val="Roboto Light"/>
      </rPr>
      <t>Computing</t>
    </r>
  </si>
  <si>
    <r>
      <rPr>
        <b val="false"/>
        <i val="false"/>
        <sz val="10"/>
        <rFont val="Roboto Light"/>
      </rPr>
      <t>beans</t>
    </r>
  </si>
  <si>
    <r>
      <rPr>
        <b val="false"/>
        <i val="false"/>
        <sz val="10"/>
        <rFont val="Roboto Light"/>
      </rPr>
      <t>chips</t>
    </r>
  </si>
  <si>
    <r>
      <rPr>
        <b val="false"/>
        <i val="false"/>
        <sz val="10"/>
        <rFont val="Roboto Light"/>
      </rPr>
      <t>fries</t>
    </r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</si>
</sst>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4" formatCode="dd-mmm"/>
  </numFmts>
  <fonts count="10">
    <font>
      <sz val="11.000000"/>
      <color theme="1"/>
      <name val="Calibri"/>
      <scheme val="minor"/>
    </font>
    <font>
      <sz val="24.000000"/>
      <color theme="1"/>
      <name val="Calibri"/>
      <scheme val="minor"/>
    </font>
    <font>
      <sz val="20.000000"/>
      <color indexed="2"/>
      <name val="Calibri"/>
      <scheme val="minor"/>
    </font>
    <font>
      <sz val="11.000000"/>
      <name val="Times New Roman"/>
    </font>
    <font>
      <sz val="28.000000"/>
      <color theme="1"/>
      <name val="Calibri"/>
      <scheme val="minor"/>
    </font>
    <font>
      <b val="0"/>
      <i val="0"/>
      <sz val="10.000000"/>
      <name val="Roboto Light"/>
    </font>
    <font>
      <b/>
      <i val="0"/>
      <sz val="10.000000"/>
      <name val="Roboto Light"/>
    </font>
    <font>
      <b val="0"/>
      <i val="0"/>
      <sz val="11.000000"/>
      <name val="Roboto Light"/>
    </font>
    <font>
      <b val="0"/>
      <i val="0"/>
      <sz val="10.000000"/>
      <name val="Calibri"/>
      <scheme val="minor"/>
    </font>
    <font>
      <b val="0"/>
      <i val="0"/>
      <sz val="10.000000"/>
      <color theme="1"/>
      <name val="'Liberation Sans'"/>
    </font>
  </fonts>
  <fills count="11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rgb="FF92D050"/>
        <bgColor rgb="FF92D050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0" tint="0"/>
        <bgColor theme="0" tint="0"/>
      </patternFill>
    </fill>
    <fill>
      <patternFill patternType="solid">
        <fgColor rgb="FFFFBF00"/>
        <bgColor rgb="FFFFBF00"/>
      </patternFill>
    </fill>
    <fill>
      <patternFill patternType="solid">
        <fgColor rgb="FF81D41A"/>
        <bgColor rgb="FF81D41A"/>
      </patternFill>
    </fill>
    <fill>
      <patternFill patternType="solid">
        <fgColor rgb="FFFBD4B4"/>
        <bgColor rgb="FFFBD4B4"/>
      </patternFill>
    </fill>
    <fill>
      <patternFill patternType="solid">
        <fgColor rgb="FFD2DAE4"/>
        <bgColor rgb="FFD2DAE4"/>
      </patternFill>
    </fill>
    <fill>
      <patternFill patternType="solid">
        <fgColor rgb="FF9BBB59"/>
        <bgColor rgb="FF9BBB59"/>
      </patternFill>
    </fill>
  </fills>
  <borders count="1">
    <border>
      <left style="none"/>
      <right style="none"/>
      <top style="none"/>
      <bottom style="none"/>
      <diagonal style="none"/>
    </border>
  </borders>
  <cellStyleXfs count="1">
    <xf fontId="0" fillId="0" borderId="0" numFmtId="0" applyNumberFormat="1" applyFont="1" applyFill="1" applyBorder="1"/>
  </cellStyleXfs>
  <cellXfs count="37">
    <xf fontId="0" fillId="0" borderId="0" numFmtId="0" xfId="0"/>
    <xf fontId="0" fillId="2" borderId="0" numFmtId="0" xfId="0" applyFill="1"/>
    <xf fontId="1" fillId="2" borderId="0" numFmtId="0" xfId="0" applyFont="1" applyFill="1"/>
    <xf fontId="0" fillId="2" borderId="0" numFmtId="0" xfId="0" applyFill="1">
      <protection hidden="0" locked="1"/>
    </xf>
    <xf fontId="2" fillId="2" borderId="0" numFmtId="0" xfId="0" applyFont="1" applyFill="1"/>
    <xf fontId="0" fillId="0" borderId="0" numFmtId="0" xfId="0" applyAlignment="1">
      <alignment wrapText="1"/>
    </xf>
    <xf fontId="0" fillId="0" borderId="0" numFmtId="0" xfId="0" applyAlignment="1">
      <alignment wrapText="1"/>
      <protection hidden="0" locked="1"/>
    </xf>
    <xf fontId="0" fillId="0" borderId="0" numFmtId="0" xfId="0">
      <protection hidden="0" locked="1"/>
    </xf>
    <xf fontId="0" fillId="0" borderId="0" numFmtId="0" xfId="0"/>
    <xf fontId="0" fillId="3" borderId="0" numFmtId="0" xfId="0" applyFill="1"/>
    <xf fontId="0" fillId="4" borderId="0" numFmtId="0" xfId="0" applyFill="1"/>
    <xf fontId="0" fillId="5" borderId="0" numFmtId="0" xfId="0" applyFill="1"/>
    <xf fontId="3" fillId="0" borderId="0" numFmtId="0" xfId="0" applyFont="1" applyAlignment="1">
      <alignment horizontal="left"/>
    </xf>
    <xf fontId="4" fillId="2" borderId="0" numFmtId="0" xfId="0" applyFont="1" applyFill="1"/>
    <xf fontId="0" fillId="0" borderId="0" numFmtId="14" xfId="0" applyNumberFormat="1"/>
    <xf fontId="5" fillId="6" borderId="0" numFmtId="0" xfId="0" applyFont="1" applyFill="1" applyProtection="0"/>
    <xf fontId="5" fillId="0" borderId="0" numFmtId="0" xfId="0" applyFont="1" applyProtection="0"/>
    <xf fontId="6" fillId="6" borderId="0" numFmtId="0" xfId="0" applyFont="1" applyFill="1" applyProtection="0"/>
    <xf fontId="5" fillId="0" borderId="0" numFmtId="0" xfId="0" applyFont="1" applyAlignment="1" applyProtection="0">
      <alignment horizontal="right"/>
    </xf>
    <xf fontId="7" fillId="0" borderId="0" numFmtId="0" xfId="0" applyFont="1" applyProtection="0"/>
    <xf fontId="7" fillId="3" borderId="0" numFmtId="0" xfId="0" applyFont="1" applyFill="1" applyProtection="0"/>
    <xf fontId="6" fillId="7" borderId="0" numFmtId="0" xfId="0" applyFont="1" applyFill="1" applyProtection="0"/>
    <xf fontId="5" fillId="0" borderId="0" numFmtId="0" xfId="0" applyFont="1"/>
    <xf fontId="6" fillId="7" borderId="0" numFmtId="0" xfId="0" applyFont="1" applyFill="1"/>
    <xf fontId="8" fillId="0" borderId="0" numFmtId="0" xfId="0" applyFont="1">
      <protection hidden="0" locked="1"/>
    </xf>
    <xf fontId="6" fillId="6" borderId="0" numFmtId="0" xfId="0" applyFont="1" applyFill="1"/>
    <xf fontId="5" fillId="0" borderId="0" numFmtId="0" xfId="0" applyFont="1" applyAlignment="1">
      <alignment horizontal="right"/>
    </xf>
    <xf fontId="9" fillId="0" borderId="0" numFmtId="0" xfId="0" applyFont="1" applyAlignment="1">
      <alignment horizontal="left"/>
    </xf>
    <xf fontId="5" fillId="6" borderId="0" numFmtId="0" xfId="0" applyFont="1" applyFill="1"/>
    <xf fontId="9" fillId="0" borderId="0" numFmtId="164" xfId="0" applyNumberFormat="1" applyFont="1"/>
    <xf fontId="5" fillId="2" borderId="0" numFmtId="0" xfId="0" applyFont="1" applyFill="1" applyProtection="0"/>
    <xf fontId="5" fillId="8" borderId="0" numFmtId="0" xfId="0" applyFont="1" applyFill="1" applyProtection="0"/>
    <xf fontId="0" fillId="0" borderId="0" numFmtId="0" xfId="0" applyProtection="0">
      <protection hidden="0" locked="1"/>
    </xf>
    <xf fontId="5" fillId="2" borderId="0" numFmtId="0" xfId="0" applyFont="1" applyFill="1"/>
    <xf fontId="5" fillId="9" borderId="0" numFmtId="0" xfId="0" applyFont="1" applyFill="1"/>
    <xf fontId="5" fillId="10" borderId="0" numFmtId="0" xfId="0" applyFont="1" applyFill="1"/>
    <xf fontId="5" fillId="8" borderId="0" numFmt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10" Type="http://schemas.openxmlformats.org/officeDocument/2006/relationships/sharedStrings" Target="sharedStrings.xml"/><Relationship  Id="rId11" Type="http://schemas.openxmlformats.org/officeDocument/2006/relationships/styles" Target="styles.xml"/><Relationship  Id="rId2" Type="http://schemas.openxmlformats.org/officeDocument/2006/relationships/worksheet" Target="worksheets/sheet2.xml"/><Relationship  Id="rId3" Type="http://schemas.openxmlformats.org/officeDocument/2006/relationships/worksheet" Target="worksheets/sheet3.xml"/><Relationship  Id="rId4" Type="http://schemas.openxmlformats.org/officeDocument/2006/relationships/worksheet" Target="worksheets/sheet4.xml"/><Relationship  Id="rId5" Type="http://schemas.openxmlformats.org/officeDocument/2006/relationships/worksheet" Target="worksheets/sheet5.xml"/><Relationship  Id="rId6" Type="http://schemas.openxmlformats.org/officeDocument/2006/relationships/worksheet" Target="worksheets/sheet6.xml"/><Relationship  Id="rId7" Type="http://schemas.openxmlformats.org/officeDocument/2006/relationships/worksheet" Target="worksheets/sheet7.xml"/><Relationship  Id="rId8" Type="http://schemas.openxmlformats.org/officeDocument/2006/relationships/worksheet" Target="worksheets/sheet8.xml"/><Relationship  Id="rId9" Type="http://schemas.openxmlformats.org/officeDocument/2006/relationships/theme" Target="theme/theme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indexed="2"/>
    <outlinePr applyStyles="0" summaryBelow="1" summaryRight="1" showOutlineSymbols="1"/>
    <pageSetUpPr autoPageBreaks="1" fitToPage="0"/>
  </sheetPr>
  <sheetViews>
    <sheetView topLeftCell="A1" zoomScale="100" workbookViewId="0">
      <pane ySplit="2" topLeftCell="A3" activePane="bottomLeft" state="frozen"/>
      <selection activeCell="A1" activeCellId="0" sqref="A1"/>
    </sheetView>
  </sheetViews>
  <sheetFormatPr baseColWidth="9" defaultRowHeight="14.25"/>
  <cols>
    <col customWidth="1" min="1" max="1" width="11.421875"/>
    <col customWidth="1" min="2" max="2" width="41.00390625"/>
    <col bestFit="1" min="3" max="3" width="28.7109375"/>
    <col bestFit="1" customWidth="1" min="4" max="4" width="16.8515625"/>
    <col bestFit="1" customWidth="1" min="5" max="5" width="19.8515625"/>
    <col customWidth="1" min="6" max="7" width="19.8515625"/>
    <col customWidth="1" min="8" max="8" width="19.57421875"/>
    <col customWidth="1" min="9" max="9" width="13.57421875"/>
    <col bestFit="1" customWidth="1" min="10" max="10" width="22.7109375"/>
    <col customWidth="1" min="11" max="14" width="13.00390625"/>
    <col customWidth="1" min="15" max="15" style="1" width="12.421875"/>
    <col bestFit="1" customWidth="1" min="16" max="16" style="1" width="10.00390625"/>
    <col customWidth="1" min="17" max="19" width="3.28125"/>
  </cols>
  <sheetData>
    <row r="1" s="1" customFormat="1" ht="30.75">
      <c r="A1" s="2" t="s">
        <v>0</v>
      </c>
      <c r="F1" s="3"/>
      <c r="L1" s="1"/>
      <c r="M1" s="1"/>
      <c r="N1" s="1"/>
      <c r="O1" s="4">
        <f>SUM(O3:O991)</f>
        <v>26</v>
      </c>
      <c r="P1" s="4" t="e">
        <f>SUM(P3:P991)</f>
        <v>#REF!</v>
      </c>
      <c r="Q1" s="4" t="s">
        <v>1</v>
      </c>
      <c r="S1" s="3"/>
    </row>
    <row r="2" ht="53.25" customHeight="1">
      <c r="A2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G2" s="5" t="s">
        <v>8</v>
      </c>
      <c r="H2" s="5" t="s">
        <v>9</v>
      </c>
      <c r="I2" s="5" t="s">
        <v>10</v>
      </c>
      <c r="J2" s="5" t="s">
        <v>11</v>
      </c>
      <c r="K2" s="5" t="s">
        <v>12</v>
      </c>
      <c r="L2" s="5" t="s">
        <v>13</v>
      </c>
      <c r="M2" s="5" t="s">
        <v>14</v>
      </c>
      <c r="N2" s="5" t="s">
        <v>15</v>
      </c>
      <c r="O2" s="1" t="s">
        <v>16</v>
      </c>
      <c r="P2" s="1" t="s">
        <v>17</v>
      </c>
      <c r="S2" s="6"/>
    </row>
    <row r="3">
      <c r="A3" t="s">
        <v>18</v>
      </c>
      <c r="B3" t="s">
        <v>19</v>
      </c>
      <c r="C3" s="7" t="s">
        <v>19</v>
      </c>
      <c r="D3" t="s">
        <v>20</v>
      </c>
      <c r="E3" t="s">
        <v>21</v>
      </c>
      <c r="F3" s="8" t="s">
        <v>22</v>
      </c>
      <c r="G3" s="8"/>
      <c r="H3" t="s">
        <v>23</v>
      </c>
      <c r="I3" s="8"/>
      <c r="J3" s="8" t="s">
        <v>24</v>
      </c>
      <c r="K3" s="8"/>
      <c r="L3" s="8"/>
      <c r="M3" s="8" t="s">
        <v>25</v>
      </c>
      <c r="N3" s="8"/>
      <c r="O3" s="1">
        <f t="shared" ref="O3:O9" si="0">IF(B3&lt;&gt;"",COUNTIF(B:B,B3)-1,0)</f>
        <v>0</v>
      </c>
      <c r="P3" s="1">
        <f t="shared" ref="P3:P9" si="1">IF(C3&lt;&gt;"",COUNTIF(C:C,C3)-1,0)</f>
        <v>0</v>
      </c>
      <c r="S3" s="6"/>
    </row>
    <row r="4">
      <c r="A4" t="s">
        <v>18</v>
      </c>
      <c r="B4" t="s">
        <v>26</v>
      </c>
      <c r="C4" t="s">
        <v>26</v>
      </c>
      <c r="D4" t="s">
        <v>27</v>
      </c>
      <c r="E4" t="s">
        <v>28</v>
      </c>
      <c r="F4" s="8" t="s">
        <v>29</v>
      </c>
      <c r="G4" s="8"/>
      <c r="H4" t="s">
        <v>30</v>
      </c>
      <c r="I4" s="8"/>
      <c r="J4" s="8" t="s">
        <v>31</v>
      </c>
      <c r="K4" s="8"/>
      <c r="L4" s="8" t="s">
        <v>32</v>
      </c>
      <c r="M4" s="8"/>
      <c r="N4" s="8"/>
      <c r="O4" s="1">
        <f t="shared" si="0"/>
        <v>0</v>
      </c>
      <c r="P4" s="1">
        <f t="shared" si="1"/>
        <v>0</v>
      </c>
      <c r="S4" s="6"/>
    </row>
    <row r="5">
      <c r="A5" t="s">
        <v>18</v>
      </c>
      <c r="B5" t="s">
        <v>33</v>
      </c>
      <c r="C5" t="s">
        <v>33</v>
      </c>
      <c r="D5" t="s">
        <v>34</v>
      </c>
      <c r="E5" t="s">
        <v>35</v>
      </c>
      <c r="F5" s="8" t="s">
        <v>36</v>
      </c>
      <c r="G5" s="8"/>
      <c r="H5" t="s">
        <v>37</v>
      </c>
      <c r="I5" s="8"/>
      <c r="J5" s="8" t="s">
        <v>38</v>
      </c>
      <c r="K5" s="8"/>
      <c r="L5" s="8"/>
      <c r="M5" s="8"/>
      <c r="N5" s="8"/>
      <c r="O5" s="1">
        <f t="shared" si="0"/>
        <v>0</v>
      </c>
      <c r="P5" s="1">
        <f t="shared" si="1"/>
        <v>0</v>
      </c>
      <c r="S5" s="6"/>
    </row>
    <row r="6">
      <c r="A6" t="s">
        <v>18</v>
      </c>
      <c r="B6" t="s">
        <v>39</v>
      </c>
      <c r="C6" t="s">
        <v>39</v>
      </c>
      <c r="D6" t="s">
        <v>40</v>
      </c>
      <c r="E6" t="s">
        <v>41</v>
      </c>
      <c r="F6" s="8" t="s">
        <v>42</v>
      </c>
      <c r="G6" s="8"/>
      <c r="H6" t="s">
        <v>43</v>
      </c>
      <c r="I6" s="8"/>
      <c r="J6" s="8" t="s">
        <v>44</v>
      </c>
      <c r="K6" s="8"/>
      <c r="L6" s="8" t="s">
        <v>45</v>
      </c>
      <c r="M6" s="8"/>
      <c r="N6" s="8"/>
      <c r="O6" s="1">
        <f t="shared" si="0"/>
        <v>0</v>
      </c>
      <c r="P6" s="1">
        <f t="shared" si="1"/>
        <v>0</v>
      </c>
      <c r="S6" s="6"/>
    </row>
    <row r="7">
      <c r="A7" t="s">
        <v>18</v>
      </c>
      <c r="B7" t="s">
        <v>46</v>
      </c>
      <c r="C7" t="s">
        <v>46</v>
      </c>
      <c r="D7" t="s">
        <v>47</v>
      </c>
      <c r="E7" t="s">
        <v>48</v>
      </c>
      <c r="F7" s="8" t="s">
        <v>49</v>
      </c>
      <c r="G7" s="8"/>
      <c r="H7" t="s">
        <v>50</v>
      </c>
      <c r="I7" s="8"/>
      <c r="J7" s="8" t="s">
        <v>51</v>
      </c>
      <c r="K7" s="8"/>
      <c r="L7" s="8"/>
      <c r="M7" s="8"/>
      <c r="N7" s="8"/>
      <c r="O7" s="1">
        <f t="shared" si="0"/>
        <v>0</v>
      </c>
      <c r="P7" s="1">
        <f t="shared" si="1"/>
        <v>0</v>
      </c>
      <c r="S7" s="6"/>
    </row>
    <row r="8">
      <c r="A8" t="s">
        <v>18</v>
      </c>
      <c r="B8" t="s">
        <v>52</v>
      </c>
      <c r="C8" t="s">
        <v>52</v>
      </c>
      <c r="D8" t="s">
        <v>53</v>
      </c>
      <c r="E8" t="s">
        <v>54</v>
      </c>
      <c r="F8" s="8" t="s">
        <v>55</v>
      </c>
      <c r="G8" s="8"/>
      <c r="H8" t="s">
        <v>56</v>
      </c>
      <c r="I8" s="8"/>
      <c r="J8" s="8" t="s">
        <v>57</v>
      </c>
      <c r="K8" s="8"/>
      <c r="L8" s="8"/>
      <c r="M8" s="8"/>
      <c r="N8" s="8"/>
      <c r="O8" s="1">
        <f t="shared" si="0"/>
        <v>0</v>
      </c>
      <c r="P8" s="1">
        <f t="shared" si="1"/>
        <v>0</v>
      </c>
      <c r="S8" s="6"/>
    </row>
    <row r="9">
      <c r="A9" t="s">
        <v>18</v>
      </c>
      <c r="B9" t="s">
        <v>58</v>
      </c>
      <c r="C9" t="s">
        <v>58</v>
      </c>
      <c r="D9" t="s">
        <v>59</v>
      </c>
      <c r="E9" t="s">
        <v>60</v>
      </c>
      <c r="F9" s="8" t="s">
        <v>61</v>
      </c>
      <c r="G9" s="8"/>
      <c r="H9" t="s">
        <v>62</v>
      </c>
      <c r="I9" s="8"/>
      <c r="J9" s="8" t="s">
        <v>63</v>
      </c>
      <c r="K9" s="8"/>
      <c r="L9" s="8" t="s">
        <v>32</v>
      </c>
      <c r="M9" s="8"/>
      <c r="N9" s="8"/>
      <c r="O9" s="1">
        <f t="shared" si="0"/>
        <v>0</v>
      </c>
      <c r="P9" s="1">
        <f t="shared" si="1"/>
        <v>0</v>
      </c>
      <c r="S9" s="6"/>
    </row>
    <row r="10">
      <c r="A10" t="s">
        <v>18</v>
      </c>
      <c r="B10" t="s">
        <v>64</v>
      </c>
      <c r="C10" t="s">
        <v>64</v>
      </c>
      <c r="D10" t="s">
        <v>65</v>
      </c>
      <c r="E10" t="s">
        <v>66</v>
      </c>
      <c r="F10" s="8" t="s">
        <v>67</v>
      </c>
      <c r="G10" s="8"/>
      <c r="H10" t="s">
        <v>68</v>
      </c>
      <c r="I10" s="8"/>
      <c r="J10" s="8" t="s">
        <v>69</v>
      </c>
      <c r="K10" s="8"/>
      <c r="L10" s="8" t="s">
        <v>32</v>
      </c>
      <c r="M10" s="8"/>
      <c r="N10" s="8"/>
      <c r="O10" s="1">
        <f t="shared" ref="O10:O73" si="2">IF(B10&lt;&gt;"",COUNTIF(B:B,B10)-1,0)</f>
        <v>0</v>
      </c>
      <c r="P10" s="1">
        <f t="shared" ref="P10:P73" si="3">IF(C10&lt;&gt;"",COUNTIF(C:C,C10)-1,0)</f>
        <v>0</v>
      </c>
      <c r="S10" s="6"/>
    </row>
    <row r="11">
      <c r="A11" t="s">
        <v>18</v>
      </c>
      <c r="B11" t="s">
        <v>70</v>
      </c>
      <c r="C11" t="s">
        <v>70</v>
      </c>
      <c r="D11" t="s">
        <v>71</v>
      </c>
      <c r="E11" t="s">
        <v>72</v>
      </c>
      <c r="F11" s="8" t="s">
        <v>73</v>
      </c>
      <c r="G11" s="8"/>
      <c r="H11" t="s">
        <v>74</v>
      </c>
      <c r="I11" s="8"/>
      <c r="J11" s="8" t="s">
        <v>75</v>
      </c>
      <c r="K11" s="8"/>
      <c r="L11" s="8" t="s">
        <v>76</v>
      </c>
      <c r="M11" s="8"/>
      <c r="N11" s="8"/>
      <c r="O11" s="1">
        <f t="shared" si="2"/>
        <v>0</v>
      </c>
      <c r="P11" s="1">
        <f t="shared" si="3"/>
        <v>0</v>
      </c>
      <c r="S11" s="6"/>
    </row>
    <row r="12">
      <c r="A12" t="s">
        <v>18</v>
      </c>
      <c r="B12" t="s">
        <v>77</v>
      </c>
      <c r="C12" t="s">
        <v>77</v>
      </c>
      <c r="D12" t="s">
        <v>78</v>
      </c>
      <c r="E12" t="s">
        <v>79</v>
      </c>
      <c r="F12" s="8" t="s">
        <v>80</v>
      </c>
      <c r="G12" s="8"/>
      <c r="H12" t="s">
        <v>81</v>
      </c>
      <c r="I12" s="8"/>
      <c r="J12" s="8" t="s">
        <v>82</v>
      </c>
      <c r="K12" s="8"/>
      <c r="L12" s="8" t="s">
        <v>32</v>
      </c>
      <c r="M12" s="8"/>
      <c r="N12" s="8"/>
      <c r="O12" s="1">
        <f t="shared" si="2"/>
        <v>0</v>
      </c>
      <c r="P12" s="1">
        <f t="shared" si="3"/>
        <v>0</v>
      </c>
      <c r="S12" s="6"/>
    </row>
    <row r="13">
      <c r="A13" t="s">
        <v>18</v>
      </c>
      <c r="B13" t="s">
        <v>83</v>
      </c>
      <c r="C13" t="s">
        <v>83</v>
      </c>
      <c r="D13" t="s">
        <v>84</v>
      </c>
      <c r="E13" t="s">
        <v>85</v>
      </c>
      <c r="F13" s="8" t="s">
        <v>86</v>
      </c>
      <c r="G13" s="8"/>
      <c r="H13" t="s">
        <v>87</v>
      </c>
      <c r="I13" s="8"/>
      <c r="J13" s="8" t="s">
        <v>88</v>
      </c>
      <c r="K13" s="8"/>
      <c r="L13" s="8" t="s">
        <v>32</v>
      </c>
      <c r="M13" s="8"/>
      <c r="N13" s="8"/>
      <c r="O13" s="1">
        <f t="shared" si="2"/>
        <v>0</v>
      </c>
      <c r="P13" s="1">
        <f t="shared" si="3"/>
        <v>0</v>
      </c>
      <c r="S13" s="6"/>
    </row>
    <row r="14">
      <c r="A14" t="s">
        <v>18</v>
      </c>
      <c r="B14" t="s">
        <v>89</v>
      </c>
      <c r="C14" t="s">
        <v>89</v>
      </c>
      <c r="D14" t="s">
        <v>90</v>
      </c>
      <c r="E14" t="s">
        <v>91</v>
      </c>
      <c r="F14" s="8" t="s">
        <v>92</v>
      </c>
      <c r="G14" s="8"/>
      <c r="H14" t="s">
        <v>93</v>
      </c>
      <c r="I14" s="8"/>
      <c r="J14" s="8" t="s">
        <v>94</v>
      </c>
      <c r="K14" s="8"/>
      <c r="L14" s="8" t="s">
        <v>32</v>
      </c>
      <c r="M14" s="8"/>
      <c r="N14" s="8"/>
      <c r="O14" s="1">
        <f t="shared" si="2"/>
        <v>0</v>
      </c>
      <c r="P14" s="1">
        <f t="shared" si="3"/>
        <v>0</v>
      </c>
      <c r="S14" s="6"/>
    </row>
    <row r="15">
      <c r="A15" t="s">
        <v>18</v>
      </c>
      <c r="B15" t="s">
        <v>95</v>
      </c>
      <c r="C15" t="s">
        <v>95</v>
      </c>
      <c r="D15" t="s">
        <v>96</v>
      </c>
      <c r="E15" t="s">
        <v>97</v>
      </c>
      <c r="F15" s="8" t="s">
        <v>98</v>
      </c>
      <c r="G15" s="8"/>
      <c r="H15" t="s">
        <v>99</v>
      </c>
      <c r="I15" s="8"/>
      <c r="J15" s="8" t="s">
        <v>100</v>
      </c>
      <c r="K15" s="8"/>
      <c r="L15" s="8"/>
      <c r="M15" s="8"/>
      <c r="N15" s="8"/>
      <c r="O15" s="1">
        <f t="shared" si="2"/>
        <v>0</v>
      </c>
      <c r="P15" s="1">
        <f t="shared" si="3"/>
        <v>0</v>
      </c>
      <c r="S15" s="6"/>
    </row>
    <row r="16">
      <c r="A16" t="s">
        <v>18</v>
      </c>
      <c r="B16" t="s">
        <v>101</v>
      </c>
      <c r="C16" t="s">
        <v>101</v>
      </c>
      <c r="D16" t="s">
        <v>102</v>
      </c>
      <c r="E16" t="s">
        <v>103</v>
      </c>
      <c r="F16" s="8" t="s">
        <v>104</v>
      </c>
      <c r="G16" s="8"/>
      <c r="H16" t="s">
        <v>105</v>
      </c>
      <c r="I16" s="8"/>
      <c r="J16" s="8" t="s">
        <v>106</v>
      </c>
      <c r="K16" s="8"/>
      <c r="L16" s="8"/>
      <c r="M16" s="8"/>
      <c r="N16" s="8"/>
      <c r="O16" s="1">
        <f t="shared" si="2"/>
        <v>0</v>
      </c>
      <c r="P16" s="1">
        <f t="shared" si="3"/>
        <v>0</v>
      </c>
      <c r="S16" s="6"/>
    </row>
    <row r="17">
      <c r="A17" t="s">
        <v>18</v>
      </c>
      <c r="B17" t="s">
        <v>107</v>
      </c>
      <c r="C17" t="s">
        <v>107</v>
      </c>
      <c r="D17" t="s">
        <v>108</v>
      </c>
      <c r="E17" t="s">
        <v>109</v>
      </c>
      <c r="F17" s="8" t="s">
        <v>110</v>
      </c>
      <c r="G17" s="8"/>
      <c r="H17" t="s">
        <v>111</v>
      </c>
      <c r="I17" s="8"/>
      <c r="J17" s="8" t="s">
        <v>112</v>
      </c>
      <c r="K17" s="8"/>
      <c r="L17" s="8"/>
      <c r="M17" s="8"/>
      <c r="N17" s="8"/>
      <c r="O17" s="1">
        <f t="shared" si="2"/>
        <v>0</v>
      </c>
      <c r="P17" s="1">
        <f t="shared" si="3"/>
        <v>0</v>
      </c>
      <c r="S17" s="6"/>
    </row>
    <row r="18">
      <c r="A18" t="s">
        <v>18</v>
      </c>
      <c r="B18" t="s">
        <v>113</v>
      </c>
      <c r="C18" t="s">
        <v>113</v>
      </c>
      <c r="D18" t="s">
        <v>114</v>
      </c>
      <c r="E18" t="s">
        <v>115</v>
      </c>
      <c r="F18" s="8" t="s">
        <v>116</v>
      </c>
      <c r="G18" s="8"/>
      <c r="H18" t="s">
        <v>117</v>
      </c>
      <c r="I18" s="8"/>
      <c r="J18" s="8" t="s">
        <v>118</v>
      </c>
      <c r="K18" s="8"/>
      <c r="L18" s="8" t="s">
        <v>45</v>
      </c>
      <c r="M18" s="8"/>
      <c r="N18" s="8"/>
      <c r="O18" s="1">
        <f t="shared" si="2"/>
        <v>0</v>
      </c>
      <c r="P18" s="1">
        <f t="shared" si="3"/>
        <v>0</v>
      </c>
      <c r="S18" s="6"/>
    </row>
    <row r="19">
      <c r="A19" t="s">
        <v>18</v>
      </c>
      <c r="B19" t="s">
        <v>119</v>
      </c>
      <c r="C19" t="s">
        <v>119</v>
      </c>
      <c r="D19" t="s">
        <v>120</v>
      </c>
      <c r="E19" t="s">
        <v>121</v>
      </c>
      <c r="F19" s="8" t="s">
        <v>122</v>
      </c>
      <c r="G19" s="8"/>
      <c r="H19" t="s">
        <v>123</v>
      </c>
      <c r="I19" s="8"/>
      <c r="J19" s="8" t="s">
        <v>124</v>
      </c>
      <c r="K19" s="8"/>
      <c r="L19" s="8"/>
      <c r="M19" s="8"/>
      <c r="N19" s="8"/>
      <c r="O19" s="1">
        <f t="shared" si="2"/>
        <v>0</v>
      </c>
      <c r="P19" s="1">
        <f t="shared" si="3"/>
        <v>0</v>
      </c>
      <c r="S19" s="6"/>
    </row>
    <row r="20">
      <c r="A20" t="s">
        <v>18</v>
      </c>
      <c r="B20" t="s">
        <v>125</v>
      </c>
      <c r="C20" t="s">
        <v>125</v>
      </c>
      <c r="D20" t="s">
        <v>126</v>
      </c>
      <c r="E20" t="s">
        <v>127</v>
      </c>
      <c r="F20" s="8" t="s">
        <v>128</v>
      </c>
      <c r="G20" s="8"/>
      <c r="H20" t="s">
        <v>129</v>
      </c>
      <c r="I20" s="8"/>
      <c r="J20" s="8" t="s">
        <v>130</v>
      </c>
      <c r="K20" s="8"/>
      <c r="L20" s="8" t="s">
        <v>32</v>
      </c>
      <c r="M20" s="8"/>
      <c r="N20" s="8"/>
      <c r="O20" s="1">
        <f t="shared" si="2"/>
        <v>0</v>
      </c>
      <c r="P20" s="1">
        <f t="shared" si="3"/>
        <v>0</v>
      </c>
      <c r="S20" s="6"/>
    </row>
    <row r="21">
      <c r="A21" t="s">
        <v>18</v>
      </c>
      <c r="B21" t="s">
        <v>131</v>
      </c>
      <c r="C21" t="s">
        <v>131</v>
      </c>
      <c r="D21" t="s">
        <v>132</v>
      </c>
      <c r="E21" t="s">
        <v>133</v>
      </c>
      <c r="F21" s="8" t="s">
        <v>134</v>
      </c>
      <c r="G21" s="8"/>
      <c r="H21" t="s">
        <v>135</v>
      </c>
      <c r="I21" s="8"/>
      <c r="J21" s="8" t="s">
        <v>136</v>
      </c>
      <c r="K21" s="8"/>
      <c r="L21" s="8" t="s">
        <v>32</v>
      </c>
      <c r="M21" s="8"/>
      <c r="N21" s="8"/>
      <c r="O21" s="1">
        <f t="shared" si="2"/>
        <v>0</v>
      </c>
      <c r="P21" s="1">
        <f t="shared" si="3"/>
        <v>0</v>
      </c>
      <c r="S21" s="6"/>
    </row>
    <row r="22">
      <c r="A22" t="s">
        <v>18</v>
      </c>
      <c r="B22" s="9" t="s">
        <v>137</v>
      </c>
      <c r="C22" t="s">
        <v>137</v>
      </c>
      <c r="D22" t="s">
        <v>138</v>
      </c>
      <c r="E22" t="s">
        <v>139</v>
      </c>
      <c r="F22" s="8" t="s">
        <v>140</v>
      </c>
      <c r="G22" s="8"/>
      <c r="H22" t="s">
        <v>141</v>
      </c>
      <c r="I22" s="8"/>
      <c r="J22" s="8" t="s">
        <v>142</v>
      </c>
      <c r="K22" s="8"/>
      <c r="L22" s="8" t="s">
        <v>32</v>
      </c>
      <c r="M22" s="8"/>
      <c r="N22" s="8"/>
      <c r="O22" s="1">
        <f t="shared" si="2"/>
        <v>1</v>
      </c>
      <c r="P22" s="1">
        <f t="shared" si="3"/>
        <v>0</v>
      </c>
      <c r="S22" s="6"/>
    </row>
    <row r="23">
      <c r="A23" t="s">
        <v>18</v>
      </c>
      <c r="B23" t="s">
        <v>143</v>
      </c>
      <c r="C23" t="s">
        <v>143</v>
      </c>
      <c r="D23" t="s">
        <v>144</v>
      </c>
      <c r="E23" t="s">
        <v>145</v>
      </c>
      <c r="F23" s="8" t="s">
        <v>146</v>
      </c>
      <c r="G23" s="8"/>
      <c r="H23" t="s">
        <v>147</v>
      </c>
      <c r="I23" s="8"/>
      <c r="J23" s="8" t="s">
        <v>148</v>
      </c>
      <c r="K23" s="8"/>
      <c r="L23" s="8" t="s">
        <v>32</v>
      </c>
      <c r="M23" s="8"/>
      <c r="N23" s="8"/>
      <c r="O23" s="1">
        <f t="shared" si="2"/>
        <v>0</v>
      </c>
      <c r="P23" s="1">
        <f t="shared" si="3"/>
        <v>0</v>
      </c>
      <c r="S23" s="6"/>
    </row>
    <row r="24">
      <c r="A24" s="8" t="s">
        <v>18</v>
      </c>
      <c r="B24" s="8" t="s">
        <v>149</v>
      </c>
      <c r="C24" s="8" t="s">
        <v>149</v>
      </c>
      <c r="D24" s="8" t="s">
        <v>150</v>
      </c>
      <c r="E24" s="8" t="s">
        <v>151</v>
      </c>
      <c r="F24" t="s">
        <v>152</v>
      </c>
      <c r="G24" t="s">
        <v>153</v>
      </c>
      <c r="H24" s="8" t="s">
        <v>154</v>
      </c>
      <c r="L24" t="s">
        <v>32</v>
      </c>
      <c r="M24" s="8"/>
      <c r="N24" s="8"/>
      <c r="O24" s="1">
        <f t="shared" si="2"/>
        <v>0</v>
      </c>
      <c r="P24" s="1">
        <f t="shared" si="3"/>
        <v>0</v>
      </c>
      <c r="S24" s="6"/>
    </row>
    <row r="25">
      <c r="A25" t="s">
        <v>18</v>
      </c>
      <c r="B25" t="s">
        <v>155</v>
      </c>
      <c r="C25" t="s">
        <v>155</v>
      </c>
      <c r="D25" t="s">
        <v>156</v>
      </c>
      <c r="E25" t="s">
        <v>157</v>
      </c>
      <c r="F25" s="8" t="s">
        <v>158</v>
      </c>
      <c r="G25" s="8"/>
      <c r="H25" t="s">
        <v>159</v>
      </c>
      <c r="I25" s="8"/>
      <c r="J25" s="8" t="s">
        <v>160</v>
      </c>
      <c r="K25" s="8"/>
      <c r="L25" s="8" t="s">
        <v>32</v>
      </c>
      <c r="M25" s="8"/>
      <c r="N25" s="8"/>
      <c r="O25" s="1">
        <f t="shared" si="2"/>
        <v>0</v>
      </c>
      <c r="P25" s="1">
        <f t="shared" si="3"/>
        <v>0</v>
      </c>
      <c r="S25" s="6"/>
    </row>
    <row r="26">
      <c r="A26" t="s">
        <v>18</v>
      </c>
      <c r="B26" t="s">
        <v>161</v>
      </c>
      <c r="C26" t="s">
        <v>161</v>
      </c>
      <c r="D26" t="s">
        <v>162</v>
      </c>
      <c r="E26" t="s">
        <v>163</v>
      </c>
      <c r="F26" s="8" t="s">
        <v>164</v>
      </c>
      <c r="G26" s="8"/>
      <c r="H26" t="s">
        <v>165</v>
      </c>
      <c r="I26" s="8"/>
      <c r="J26" s="8" t="s">
        <v>166</v>
      </c>
      <c r="K26" s="8"/>
      <c r="L26" s="8" t="s">
        <v>32</v>
      </c>
      <c r="M26" s="8"/>
      <c r="N26" s="8"/>
      <c r="O26" s="1">
        <f t="shared" si="2"/>
        <v>0</v>
      </c>
      <c r="P26" s="1">
        <f t="shared" si="3"/>
        <v>0</v>
      </c>
      <c r="S26" s="6"/>
    </row>
    <row r="27">
      <c r="A27" t="s">
        <v>18</v>
      </c>
      <c r="B27" t="s">
        <v>167</v>
      </c>
      <c r="C27" t="s">
        <v>167</v>
      </c>
      <c r="D27" t="s">
        <v>168</v>
      </c>
      <c r="E27" t="s">
        <v>169</v>
      </c>
      <c r="F27" s="8" t="s">
        <v>170</v>
      </c>
      <c r="G27" s="8"/>
      <c r="H27" t="s">
        <v>171</v>
      </c>
      <c r="I27" s="8"/>
      <c r="J27" s="8" t="s">
        <v>172</v>
      </c>
      <c r="K27" s="8"/>
      <c r="L27" s="8"/>
      <c r="M27" s="8"/>
      <c r="N27" s="8"/>
      <c r="O27" s="1">
        <f t="shared" si="2"/>
        <v>0</v>
      </c>
      <c r="P27" s="1">
        <f t="shared" si="3"/>
        <v>0</v>
      </c>
      <c r="S27" s="6"/>
    </row>
    <row r="28">
      <c r="A28" t="s">
        <v>18</v>
      </c>
      <c r="B28" t="s">
        <v>173</v>
      </c>
      <c r="C28" t="s">
        <v>173</v>
      </c>
      <c r="D28" t="s">
        <v>174</v>
      </c>
      <c r="E28" t="s">
        <v>175</v>
      </c>
      <c r="F28" s="8" t="s">
        <v>176</v>
      </c>
      <c r="G28" s="8"/>
      <c r="H28" t="s">
        <v>177</v>
      </c>
      <c r="I28" s="8"/>
      <c r="J28" s="8" t="s">
        <v>178</v>
      </c>
      <c r="K28" s="8"/>
      <c r="L28" s="8"/>
      <c r="M28" s="8"/>
      <c r="N28" s="8"/>
      <c r="O28" s="1">
        <f t="shared" si="2"/>
        <v>0</v>
      </c>
      <c r="P28" s="1">
        <f t="shared" si="3"/>
        <v>0</v>
      </c>
      <c r="S28" s="6"/>
    </row>
    <row r="29">
      <c r="A29" t="s">
        <v>18</v>
      </c>
      <c r="B29" t="s">
        <v>179</v>
      </c>
      <c r="C29" t="s">
        <v>179</v>
      </c>
      <c r="D29" t="s">
        <v>180</v>
      </c>
      <c r="E29" t="s">
        <v>181</v>
      </c>
      <c r="F29" s="8" t="s">
        <v>182</v>
      </c>
      <c r="G29" s="8"/>
      <c r="H29" t="s">
        <v>183</v>
      </c>
      <c r="I29" s="8"/>
      <c r="J29" s="8" t="s">
        <v>184</v>
      </c>
      <c r="K29" s="8"/>
      <c r="L29" s="8"/>
      <c r="M29" s="8"/>
      <c r="N29" s="8"/>
      <c r="O29" s="1">
        <f t="shared" si="2"/>
        <v>0</v>
      </c>
      <c r="P29" s="1">
        <f t="shared" si="3"/>
        <v>0</v>
      </c>
      <c r="S29" s="6"/>
    </row>
    <row r="30">
      <c r="A30" t="s">
        <v>18</v>
      </c>
      <c r="B30" t="s">
        <v>185</v>
      </c>
      <c r="C30" t="s">
        <v>185</v>
      </c>
      <c r="D30" t="s">
        <v>186</v>
      </c>
      <c r="E30" t="s">
        <v>187</v>
      </c>
      <c r="F30" s="8" t="s">
        <v>188</v>
      </c>
      <c r="G30" s="8"/>
      <c r="H30" t="s">
        <v>189</v>
      </c>
      <c r="I30" s="8"/>
      <c r="J30" s="8" t="s">
        <v>190</v>
      </c>
      <c r="K30" s="8"/>
      <c r="L30" s="8" t="s">
        <v>32</v>
      </c>
      <c r="M30" s="8"/>
      <c r="N30" s="8"/>
      <c r="O30" s="1">
        <f t="shared" si="2"/>
        <v>0</v>
      </c>
      <c r="P30" s="1">
        <f t="shared" si="3"/>
        <v>0</v>
      </c>
      <c r="S30" s="6"/>
    </row>
    <row r="31">
      <c r="A31" t="s">
        <v>18</v>
      </c>
      <c r="B31" t="s">
        <v>191</v>
      </c>
      <c r="C31" t="s">
        <v>191</v>
      </c>
      <c r="D31" t="s">
        <v>192</v>
      </c>
      <c r="E31" t="s">
        <v>193</v>
      </c>
      <c r="F31" s="8" t="s">
        <v>194</v>
      </c>
      <c r="G31" s="8"/>
      <c r="H31" t="s">
        <v>195</v>
      </c>
      <c r="I31" s="8"/>
      <c r="J31" s="8" t="s">
        <v>196</v>
      </c>
      <c r="K31" s="8"/>
      <c r="L31" s="8" t="s">
        <v>76</v>
      </c>
      <c r="M31" s="8"/>
      <c r="N31" s="8"/>
      <c r="O31" s="1">
        <f t="shared" si="2"/>
        <v>0</v>
      </c>
      <c r="P31" s="1">
        <f t="shared" si="3"/>
        <v>0</v>
      </c>
      <c r="S31" s="6"/>
    </row>
    <row r="32">
      <c r="A32" t="s">
        <v>18</v>
      </c>
      <c r="B32" t="s">
        <v>197</v>
      </c>
      <c r="C32" t="s">
        <v>197</v>
      </c>
      <c r="D32" t="s">
        <v>198</v>
      </c>
      <c r="E32" t="s">
        <v>199</v>
      </c>
      <c r="F32" s="8" t="s">
        <v>200</v>
      </c>
      <c r="G32" s="8"/>
      <c r="H32" t="s">
        <v>201</v>
      </c>
      <c r="I32" s="8"/>
      <c r="J32" s="8" t="s">
        <v>202</v>
      </c>
      <c r="K32" s="8"/>
      <c r="L32" s="8" t="s">
        <v>32</v>
      </c>
      <c r="M32" s="8"/>
      <c r="N32" s="8"/>
      <c r="O32" s="1">
        <f t="shared" si="2"/>
        <v>0</v>
      </c>
      <c r="P32" s="1">
        <f t="shared" si="3"/>
        <v>0</v>
      </c>
      <c r="S32" s="6"/>
    </row>
    <row r="33">
      <c r="A33" t="s">
        <v>18</v>
      </c>
      <c r="B33" t="s">
        <v>203</v>
      </c>
      <c r="C33" t="s">
        <v>203</v>
      </c>
      <c r="D33" t="s">
        <v>204</v>
      </c>
      <c r="E33" t="s">
        <v>205</v>
      </c>
      <c r="F33" s="8" t="s">
        <v>206</v>
      </c>
      <c r="G33" s="8"/>
      <c r="H33" t="s">
        <v>207</v>
      </c>
      <c r="I33" s="8"/>
      <c r="J33" s="8" t="s">
        <v>208</v>
      </c>
      <c r="K33" s="8"/>
      <c r="L33" s="8" t="s">
        <v>32</v>
      </c>
      <c r="M33" s="8"/>
      <c r="N33" s="8"/>
      <c r="O33" s="1">
        <f t="shared" si="2"/>
        <v>0</v>
      </c>
      <c r="P33" s="1">
        <f t="shared" si="3"/>
        <v>0</v>
      </c>
      <c r="S33" s="6"/>
    </row>
    <row r="34">
      <c r="A34" t="s">
        <v>18</v>
      </c>
      <c r="B34" t="s">
        <v>209</v>
      </c>
      <c r="C34" t="s">
        <v>209</v>
      </c>
      <c r="D34" t="s">
        <v>210</v>
      </c>
      <c r="E34" t="s">
        <v>211</v>
      </c>
      <c r="F34" s="8" t="s">
        <v>212</v>
      </c>
      <c r="G34" s="8"/>
      <c r="H34" t="s">
        <v>213</v>
      </c>
      <c r="I34" s="8"/>
      <c r="J34" s="8" t="s">
        <v>214</v>
      </c>
      <c r="K34" s="8"/>
      <c r="L34" s="8"/>
      <c r="M34" s="8"/>
      <c r="N34" s="8"/>
      <c r="O34" s="1">
        <f t="shared" si="2"/>
        <v>0</v>
      </c>
      <c r="P34" s="1">
        <f t="shared" si="3"/>
        <v>0</v>
      </c>
      <c r="S34" s="6"/>
    </row>
    <row r="35">
      <c r="A35" t="s">
        <v>18</v>
      </c>
      <c r="B35" t="s">
        <v>215</v>
      </c>
      <c r="C35" t="s">
        <v>215</v>
      </c>
      <c r="D35" t="s">
        <v>216</v>
      </c>
      <c r="E35" t="s">
        <v>217</v>
      </c>
      <c r="F35" s="8" t="s">
        <v>218</v>
      </c>
      <c r="G35" s="8"/>
      <c r="H35" t="s">
        <v>219</v>
      </c>
      <c r="I35" s="8"/>
      <c r="J35" s="8" t="s">
        <v>220</v>
      </c>
      <c r="K35" s="8"/>
      <c r="L35" s="8" t="s">
        <v>32</v>
      </c>
      <c r="M35" s="8"/>
      <c r="N35" s="8"/>
      <c r="O35" s="1">
        <f t="shared" si="2"/>
        <v>0</v>
      </c>
      <c r="P35" s="1">
        <f t="shared" si="3"/>
        <v>0</v>
      </c>
      <c r="S35" s="6"/>
    </row>
    <row r="36">
      <c r="A36" t="s">
        <v>18</v>
      </c>
      <c r="B36" t="s">
        <v>221</v>
      </c>
      <c r="C36" t="s">
        <v>221</v>
      </c>
      <c r="D36" t="s">
        <v>222</v>
      </c>
      <c r="E36" t="s">
        <v>223</v>
      </c>
      <c r="F36" s="8" t="s">
        <v>224</v>
      </c>
      <c r="G36" s="8"/>
      <c r="H36" t="s">
        <v>225</v>
      </c>
      <c r="I36" s="8"/>
      <c r="J36" s="8" t="s">
        <v>226</v>
      </c>
      <c r="K36" s="8"/>
      <c r="L36" s="8" t="s">
        <v>32</v>
      </c>
      <c r="M36" s="8"/>
      <c r="N36" s="8"/>
      <c r="O36" s="1">
        <f t="shared" si="2"/>
        <v>0</v>
      </c>
      <c r="P36" s="1">
        <f t="shared" si="3"/>
        <v>0</v>
      </c>
      <c r="S36" s="6"/>
    </row>
    <row r="37">
      <c r="A37" t="s">
        <v>18</v>
      </c>
      <c r="B37" t="s">
        <v>227</v>
      </c>
      <c r="C37" t="s">
        <v>227</v>
      </c>
      <c r="D37" t="s">
        <v>228</v>
      </c>
      <c r="E37" t="s">
        <v>229</v>
      </c>
      <c r="F37" s="8" t="s">
        <v>230</v>
      </c>
      <c r="G37" s="8"/>
      <c r="H37" t="s">
        <v>231</v>
      </c>
      <c r="I37" s="8"/>
      <c r="J37" s="8" t="s">
        <v>232</v>
      </c>
      <c r="K37" s="8"/>
      <c r="L37" s="8" t="s">
        <v>32</v>
      </c>
      <c r="M37" s="8"/>
      <c r="N37" s="8"/>
      <c r="O37" s="1">
        <f t="shared" si="2"/>
        <v>0</v>
      </c>
      <c r="P37" s="1">
        <f t="shared" si="3"/>
        <v>0</v>
      </c>
      <c r="S37" s="6"/>
    </row>
    <row r="38">
      <c r="A38" t="s">
        <v>18</v>
      </c>
      <c r="B38" t="s">
        <v>233</v>
      </c>
      <c r="C38" t="s">
        <v>233</v>
      </c>
      <c r="D38" t="s">
        <v>234</v>
      </c>
      <c r="E38" t="s">
        <v>235</v>
      </c>
      <c r="F38" s="8" t="s">
        <v>236</v>
      </c>
      <c r="G38" s="8"/>
      <c r="H38" t="s">
        <v>237</v>
      </c>
      <c r="I38" s="8"/>
      <c r="J38" s="8" t="s">
        <v>238</v>
      </c>
      <c r="K38" s="8"/>
      <c r="L38" s="8" t="s">
        <v>76</v>
      </c>
      <c r="M38" s="8"/>
      <c r="N38" s="8"/>
      <c r="O38" s="1">
        <f t="shared" si="2"/>
        <v>0</v>
      </c>
      <c r="P38" s="1">
        <f t="shared" si="3"/>
        <v>0</v>
      </c>
      <c r="S38" s="6"/>
    </row>
    <row r="39">
      <c r="A39" t="s">
        <v>18</v>
      </c>
      <c r="B39" t="s">
        <v>239</v>
      </c>
      <c r="C39" t="s">
        <v>239</v>
      </c>
      <c r="D39" t="s">
        <v>240</v>
      </c>
      <c r="E39" t="s">
        <v>241</v>
      </c>
      <c r="F39" s="8" t="s">
        <v>242</v>
      </c>
      <c r="G39" s="8"/>
      <c r="H39" t="s">
        <v>243</v>
      </c>
      <c r="I39" s="8"/>
      <c r="J39" s="8" t="s">
        <v>244</v>
      </c>
      <c r="K39" s="8"/>
      <c r="L39" s="8"/>
      <c r="M39" s="8"/>
      <c r="N39" s="8"/>
      <c r="O39" s="1">
        <f t="shared" si="2"/>
        <v>0</v>
      </c>
      <c r="P39" s="1">
        <f t="shared" si="3"/>
        <v>0</v>
      </c>
      <c r="S39" s="6"/>
    </row>
    <row r="40">
      <c r="A40" t="s">
        <v>18</v>
      </c>
      <c r="B40" t="s">
        <v>245</v>
      </c>
      <c r="C40" t="s">
        <v>245</v>
      </c>
      <c r="D40" t="s">
        <v>246</v>
      </c>
      <c r="E40" t="s">
        <v>247</v>
      </c>
      <c r="F40" s="8" t="s">
        <v>248</v>
      </c>
      <c r="G40" s="8"/>
      <c r="H40" t="s">
        <v>249</v>
      </c>
      <c r="I40" s="8"/>
      <c r="J40" s="8" t="s">
        <v>250</v>
      </c>
      <c r="K40" s="8"/>
      <c r="L40" s="8"/>
      <c r="M40" s="8"/>
      <c r="N40" s="8"/>
      <c r="O40" s="1">
        <f t="shared" si="2"/>
        <v>0</v>
      </c>
      <c r="P40" s="1">
        <f t="shared" si="3"/>
        <v>0</v>
      </c>
      <c r="S40" s="6"/>
    </row>
    <row r="41">
      <c r="A41" t="s">
        <v>18</v>
      </c>
      <c r="B41" s="9" t="s">
        <v>251</v>
      </c>
      <c r="C41" t="s">
        <v>251</v>
      </c>
      <c r="D41" t="s">
        <v>252</v>
      </c>
      <c r="E41" t="s">
        <v>253</v>
      </c>
      <c r="F41" s="8" t="s">
        <v>254</v>
      </c>
      <c r="G41" s="8"/>
      <c r="H41" t="s">
        <v>255</v>
      </c>
      <c r="I41" s="8"/>
      <c r="J41" s="8" t="s">
        <v>256</v>
      </c>
      <c r="K41" s="8"/>
      <c r="L41" s="8" t="s">
        <v>32</v>
      </c>
      <c r="M41" s="8"/>
      <c r="N41" s="8"/>
      <c r="O41" s="1">
        <f t="shared" si="2"/>
        <v>1</v>
      </c>
      <c r="P41" s="1">
        <f t="shared" si="3"/>
        <v>1</v>
      </c>
      <c r="S41" s="6"/>
    </row>
    <row r="42">
      <c r="A42" t="s">
        <v>18</v>
      </c>
      <c r="B42" t="s">
        <v>257</v>
      </c>
      <c r="C42" t="s">
        <v>257</v>
      </c>
      <c r="D42" t="s">
        <v>258</v>
      </c>
      <c r="E42" t="s">
        <v>259</v>
      </c>
      <c r="F42" s="8" t="s">
        <v>260</v>
      </c>
      <c r="G42" s="8"/>
      <c r="H42" t="s">
        <v>261</v>
      </c>
      <c r="I42" s="8"/>
      <c r="J42" s="8" t="s">
        <v>262</v>
      </c>
      <c r="K42" s="8"/>
      <c r="L42" s="8" t="s">
        <v>45</v>
      </c>
      <c r="M42" s="8"/>
      <c r="N42" s="8"/>
      <c r="O42" s="1">
        <f t="shared" si="2"/>
        <v>0</v>
      </c>
      <c r="P42" s="1">
        <f t="shared" si="3"/>
        <v>0</v>
      </c>
      <c r="S42" s="6"/>
    </row>
    <row r="43">
      <c r="A43" t="s">
        <v>18</v>
      </c>
      <c r="B43" t="s">
        <v>263</v>
      </c>
      <c r="C43" t="s">
        <v>263</v>
      </c>
      <c r="D43" t="s">
        <v>264</v>
      </c>
      <c r="E43" t="s">
        <v>265</v>
      </c>
      <c r="F43" s="8" t="s">
        <v>266</v>
      </c>
      <c r="G43" s="8"/>
      <c r="H43" t="s">
        <v>267</v>
      </c>
      <c r="I43" s="8"/>
      <c r="J43" s="8" t="s">
        <v>268</v>
      </c>
      <c r="K43" s="8"/>
      <c r="L43" s="8"/>
      <c r="M43" s="8"/>
      <c r="N43" s="8"/>
      <c r="O43" s="1">
        <f t="shared" si="2"/>
        <v>0</v>
      </c>
      <c r="P43" s="1">
        <f t="shared" si="3"/>
        <v>0</v>
      </c>
      <c r="S43" s="6"/>
    </row>
    <row r="44">
      <c r="A44" t="s">
        <v>18</v>
      </c>
      <c r="B44" t="s">
        <v>269</v>
      </c>
      <c r="C44" t="s">
        <v>269</v>
      </c>
      <c r="D44" t="s">
        <v>270</v>
      </c>
      <c r="E44" t="s">
        <v>271</v>
      </c>
      <c r="F44" s="8" t="s">
        <v>272</v>
      </c>
      <c r="G44" s="8"/>
      <c r="H44" t="s">
        <v>273</v>
      </c>
      <c r="I44" s="8"/>
      <c r="J44" s="8" t="s">
        <v>274</v>
      </c>
      <c r="K44" s="8"/>
      <c r="L44" s="8" t="s">
        <v>76</v>
      </c>
      <c r="M44" s="8"/>
      <c r="N44" s="8"/>
      <c r="O44" s="1">
        <f t="shared" si="2"/>
        <v>0</v>
      </c>
      <c r="P44" s="1">
        <f t="shared" si="3"/>
        <v>0</v>
      </c>
      <c r="S44" s="6"/>
    </row>
    <row r="45">
      <c r="A45" t="s">
        <v>18</v>
      </c>
      <c r="B45" t="s">
        <v>275</v>
      </c>
      <c r="C45" t="s">
        <v>275</v>
      </c>
      <c r="D45" t="s">
        <v>276</v>
      </c>
      <c r="E45" t="s">
        <v>277</v>
      </c>
      <c r="F45" s="8" t="s">
        <v>278</v>
      </c>
      <c r="G45" s="8"/>
      <c r="H45" t="s">
        <v>279</v>
      </c>
      <c r="I45" s="8"/>
      <c r="J45" s="8" t="s">
        <v>280</v>
      </c>
      <c r="K45" s="8"/>
      <c r="L45" s="8"/>
      <c r="M45" s="8"/>
      <c r="N45" s="8"/>
      <c r="O45" s="1">
        <f t="shared" si="2"/>
        <v>0</v>
      </c>
      <c r="P45" s="1">
        <f t="shared" si="3"/>
        <v>0</v>
      </c>
      <c r="S45" s="6"/>
    </row>
    <row r="46">
      <c r="A46" t="s">
        <v>18</v>
      </c>
      <c r="B46" t="s">
        <v>281</v>
      </c>
      <c r="C46" t="s">
        <v>281</v>
      </c>
      <c r="D46" t="s">
        <v>282</v>
      </c>
      <c r="E46" t="s">
        <v>283</v>
      </c>
      <c r="F46" s="8" t="s">
        <v>284</v>
      </c>
      <c r="G46" s="8"/>
      <c r="H46" t="s">
        <v>285</v>
      </c>
      <c r="I46" s="8"/>
      <c r="J46" s="8" t="s">
        <v>286</v>
      </c>
      <c r="K46" s="8"/>
      <c r="L46" s="8"/>
      <c r="M46" s="8"/>
      <c r="N46" s="8"/>
      <c r="O46" s="1">
        <f t="shared" si="2"/>
        <v>0</v>
      </c>
      <c r="P46" s="1">
        <f t="shared" si="3"/>
        <v>0</v>
      </c>
      <c r="S46" s="6"/>
    </row>
    <row r="47">
      <c r="A47" t="s">
        <v>18</v>
      </c>
      <c r="B47" t="s">
        <v>287</v>
      </c>
      <c r="C47" t="s">
        <v>287</v>
      </c>
      <c r="D47" t="s">
        <v>288</v>
      </c>
      <c r="E47" t="s">
        <v>289</v>
      </c>
      <c r="F47" s="8" t="s">
        <v>290</v>
      </c>
      <c r="G47" s="8"/>
      <c r="H47" t="s">
        <v>291</v>
      </c>
      <c r="I47" s="8"/>
      <c r="J47" s="8" t="s">
        <v>292</v>
      </c>
      <c r="K47" s="8"/>
      <c r="L47" s="8"/>
      <c r="M47" s="8"/>
      <c r="N47" s="8"/>
      <c r="O47" s="1">
        <f t="shared" si="2"/>
        <v>0</v>
      </c>
      <c r="P47" s="1">
        <f t="shared" si="3"/>
        <v>0</v>
      </c>
      <c r="S47" s="6"/>
    </row>
    <row r="48">
      <c r="A48" t="s">
        <v>18</v>
      </c>
      <c r="B48" t="s">
        <v>293</v>
      </c>
      <c r="C48" t="s">
        <v>293</v>
      </c>
      <c r="D48" t="s">
        <v>294</v>
      </c>
      <c r="E48" t="s">
        <v>295</v>
      </c>
      <c r="F48" s="8" t="s">
        <v>296</v>
      </c>
      <c r="G48" s="8"/>
      <c r="H48" t="s">
        <v>297</v>
      </c>
      <c r="I48" s="8"/>
      <c r="J48" s="8" t="s">
        <v>298</v>
      </c>
      <c r="K48" s="8"/>
      <c r="L48" s="8" t="s">
        <v>32</v>
      </c>
      <c r="M48" s="8"/>
      <c r="N48" s="8"/>
      <c r="O48" s="1">
        <f t="shared" si="2"/>
        <v>0</v>
      </c>
      <c r="P48" s="1">
        <f t="shared" si="3"/>
        <v>0</v>
      </c>
      <c r="S48" s="6"/>
    </row>
    <row r="49">
      <c r="A49" t="s">
        <v>18</v>
      </c>
      <c r="B49" t="s">
        <v>299</v>
      </c>
      <c r="C49" t="s">
        <v>299</v>
      </c>
      <c r="D49" t="s">
        <v>300</v>
      </c>
      <c r="E49" t="s">
        <v>301</v>
      </c>
      <c r="F49" s="8" t="s">
        <v>302</v>
      </c>
      <c r="G49" s="8"/>
      <c r="H49" t="s">
        <v>303</v>
      </c>
      <c r="I49" s="8"/>
      <c r="J49" s="8" t="s">
        <v>304</v>
      </c>
      <c r="K49" s="8"/>
      <c r="L49" s="8" t="s">
        <v>32</v>
      </c>
      <c r="M49" s="8"/>
      <c r="N49" s="8"/>
      <c r="O49" s="1">
        <f t="shared" si="2"/>
        <v>0</v>
      </c>
      <c r="P49" s="1">
        <f t="shared" si="3"/>
        <v>0</v>
      </c>
      <c r="S49" s="6"/>
    </row>
    <row r="50">
      <c r="A50" t="s">
        <v>305</v>
      </c>
      <c r="B50" t="s">
        <v>306</v>
      </c>
      <c r="C50" t="s">
        <v>307</v>
      </c>
      <c r="D50" t="s">
        <v>308</v>
      </c>
      <c r="E50" t="s">
        <v>309</v>
      </c>
      <c r="F50" s="8" t="s">
        <v>310</v>
      </c>
      <c r="G50" s="8"/>
      <c r="H50" t="s">
        <v>311</v>
      </c>
      <c r="I50" s="8"/>
      <c r="J50" s="8" t="s">
        <v>312</v>
      </c>
      <c r="K50" s="8"/>
      <c r="L50" s="8" t="s">
        <v>45</v>
      </c>
      <c r="M50" s="8"/>
      <c r="N50" s="8"/>
      <c r="O50" s="1">
        <f t="shared" si="2"/>
        <v>0</v>
      </c>
      <c r="P50" s="1">
        <f t="shared" si="3"/>
        <v>0</v>
      </c>
      <c r="S50" s="6"/>
    </row>
    <row r="51">
      <c r="A51" t="s">
        <v>305</v>
      </c>
      <c r="B51" t="s">
        <v>313</v>
      </c>
      <c r="C51" t="s">
        <v>314</v>
      </c>
      <c r="D51" t="s">
        <v>315</v>
      </c>
      <c r="E51" t="s">
        <v>316</v>
      </c>
      <c r="F51" s="8" t="s">
        <v>317</v>
      </c>
      <c r="G51" s="8"/>
      <c r="H51" t="s">
        <v>318</v>
      </c>
      <c r="I51" s="8"/>
      <c r="J51" s="8" t="s">
        <v>319</v>
      </c>
      <c r="K51" s="8"/>
      <c r="L51" s="8" t="s">
        <v>45</v>
      </c>
      <c r="M51" s="8"/>
      <c r="N51" s="8"/>
      <c r="O51" s="1">
        <f t="shared" si="2"/>
        <v>0</v>
      </c>
      <c r="P51" s="1">
        <f t="shared" si="3"/>
        <v>0</v>
      </c>
      <c r="S51" s="6"/>
    </row>
    <row r="52">
      <c r="A52" t="s">
        <v>305</v>
      </c>
      <c r="B52" t="s">
        <v>320</v>
      </c>
      <c r="C52" t="s">
        <v>320</v>
      </c>
      <c r="D52" t="s">
        <v>321</v>
      </c>
      <c r="E52" t="s">
        <v>322</v>
      </c>
      <c r="F52" s="8" t="s">
        <v>323</v>
      </c>
      <c r="G52" s="8"/>
      <c r="H52" t="s">
        <v>324</v>
      </c>
      <c r="I52" s="8"/>
      <c r="J52" s="8" t="s">
        <v>325</v>
      </c>
      <c r="K52" s="8"/>
      <c r="L52" s="8" t="s">
        <v>45</v>
      </c>
      <c r="M52" s="8"/>
      <c r="N52" s="8"/>
      <c r="O52" s="1">
        <f t="shared" si="2"/>
        <v>0</v>
      </c>
      <c r="P52" s="1">
        <f t="shared" si="3"/>
        <v>0</v>
      </c>
      <c r="S52" s="6"/>
    </row>
    <row r="53">
      <c r="A53" t="s">
        <v>305</v>
      </c>
      <c r="B53" t="s">
        <v>326</v>
      </c>
      <c r="C53" t="s">
        <v>326</v>
      </c>
      <c r="D53" t="s">
        <v>327</v>
      </c>
      <c r="E53" t="s">
        <v>328</v>
      </c>
      <c r="F53" s="8" t="s">
        <v>329</v>
      </c>
      <c r="G53" s="8"/>
      <c r="H53" t="s">
        <v>330</v>
      </c>
      <c r="I53" s="8"/>
      <c r="J53" s="8" t="s">
        <v>331</v>
      </c>
      <c r="K53" s="8"/>
      <c r="L53" s="8"/>
      <c r="M53" s="8"/>
      <c r="N53" s="8"/>
      <c r="O53" s="1">
        <f t="shared" si="2"/>
        <v>0</v>
      </c>
      <c r="P53" s="1">
        <f t="shared" si="3"/>
        <v>0</v>
      </c>
      <c r="S53" s="6"/>
    </row>
    <row r="54">
      <c r="A54" t="s">
        <v>305</v>
      </c>
      <c r="B54" t="s">
        <v>332</v>
      </c>
      <c r="C54" t="s">
        <v>332</v>
      </c>
      <c r="D54" t="s">
        <v>333</v>
      </c>
      <c r="E54" t="s">
        <v>334</v>
      </c>
      <c r="F54" s="8" t="s">
        <v>335</v>
      </c>
      <c r="G54" s="8"/>
      <c r="H54" t="s">
        <v>336</v>
      </c>
      <c r="I54" s="8"/>
      <c r="J54" s="8" t="s">
        <v>337</v>
      </c>
      <c r="K54" s="8"/>
      <c r="L54" s="8"/>
      <c r="M54" s="8"/>
      <c r="N54" s="8"/>
      <c r="O54" s="1">
        <f t="shared" si="2"/>
        <v>0</v>
      </c>
      <c r="P54" s="1">
        <f t="shared" si="3"/>
        <v>0</v>
      </c>
      <c r="S54" s="6"/>
    </row>
    <row r="55">
      <c r="A55" t="s">
        <v>305</v>
      </c>
      <c r="B55" t="s">
        <v>338</v>
      </c>
      <c r="C55" t="s">
        <v>338</v>
      </c>
      <c r="D55" t="s">
        <v>339</v>
      </c>
      <c r="E55" t="s">
        <v>340</v>
      </c>
      <c r="F55" s="8" t="s">
        <v>341</v>
      </c>
      <c r="G55" s="8"/>
      <c r="H55" t="s">
        <v>342</v>
      </c>
      <c r="I55" s="8"/>
      <c r="J55" s="8" t="s">
        <v>343</v>
      </c>
      <c r="K55" s="8"/>
      <c r="L55" s="8" t="s">
        <v>32</v>
      </c>
      <c r="M55" s="8"/>
      <c r="N55" s="8"/>
      <c r="O55" s="1">
        <f t="shared" si="2"/>
        <v>0</v>
      </c>
      <c r="P55" s="1">
        <f t="shared" si="3"/>
        <v>0</v>
      </c>
      <c r="S55" s="6"/>
    </row>
    <row r="56">
      <c r="A56" t="s">
        <v>344</v>
      </c>
      <c r="B56" s="9" t="s">
        <v>345</v>
      </c>
      <c r="C56" t="s">
        <v>346</v>
      </c>
      <c r="D56" t="s">
        <v>347</v>
      </c>
      <c r="E56" t="s">
        <v>348</v>
      </c>
      <c r="F56" s="8" t="s">
        <v>349</v>
      </c>
      <c r="G56" s="8"/>
      <c r="H56" t="s">
        <v>350</v>
      </c>
      <c r="I56" s="8"/>
      <c r="J56" s="8" t="s">
        <v>351</v>
      </c>
      <c r="K56" s="8"/>
      <c r="L56" s="8"/>
      <c r="M56" s="8"/>
      <c r="N56" s="8"/>
      <c r="O56" s="1">
        <f t="shared" si="2"/>
        <v>1</v>
      </c>
      <c r="P56" s="1">
        <f t="shared" si="3"/>
        <v>1</v>
      </c>
      <c r="S56" s="6"/>
    </row>
    <row r="57">
      <c r="A57" t="s">
        <v>344</v>
      </c>
      <c r="B57" t="s">
        <v>352</v>
      </c>
      <c r="C57" t="s">
        <v>352</v>
      </c>
      <c r="D57" t="s">
        <v>353</v>
      </c>
      <c r="E57" t="s">
        <v>354</v>
      </c>
      <c r="F57" s="8" t="s">
        <v>355</v>
      </c>
      <c r="G57" s="8"/>
      <c r="H57" t="s">
        <v>356</v>
      </c>
      <c r="I57" s="8"/>
      <c r="J57" s="8" t="s">
        <v>357</v>
      </c>
      <c r="K57" s="8"/>
      <c r="L57" s="8"/>
      <c r="M57" s="8"/>
      <c r="N57" s="8"/>
      <c r="O57" s="1">
        <f t="shared" si="2"/>
        <v>0</v>
      </c>
      <c r="P57" s="1">
        <f t="shared" si="3"/>
        <v>0</v>
      </c>
      <c r="S57" s="6"/>
    </row>
    <row r="58">
      <c r="A58" t="s">
        <v>344</v>
      </c>
      <c r="B58" s="9" t="s">
        <v>358</v>
      </c>
      <c r="C58" t="s">
        <v>359</v>
      </c>
      <c r="D58" t="s">
        <v>360</v>
      </c>
      <c r="E58" t="s">
        <v>361</v>
      </c>
      <c r="F58" s="8" t="s">
        <v>362</v>
      </c>
      <c r="G58" s="8"/>
      <c r="H58" t="s">
        <v>363</v>
      </c>
      <c r="I58" s="8"/>
      <c r="J58" s="8" t="s">
        <v>364</v>
      </c>
      <c r="K58" s="8"/>
      <c r="L58" s="8"/>
      <c r="M58" s="8"/>
      <c r="N58" s="8"/>
      <c r="O58" s="1">
        <f t="shared" si="2"/>
        <v>0</v>
      </c>
      <c r="P58" s="1">
        <f t="shared" si="3"/>
        <v>0</v>
      </c>
      <c r="S58" s="6"/>
    </row>
    <row r="59">
      <c r="A59" t="s">
        <v>344</v>
      </c>
      <c r="B59" s="9" t="s">
        <v>365</v>
      </c>
      <c r="C59" t="s">
        <v>366</v>
      </c>
      <c r="D59" t="s">
        <v>367</v>
      </c>
      <c r="E59" t="s">
        <v>368</v>
      </c>
      <c r="F59" s="8" t="s">
        <v>369</v>
      </c>
      <c r="G59" s="8"/>
      <c r="H59" t="s">
        <v>370</v>
      </c>
      <c r="I59" s="8"/>
      <c r="J59" s="8" t="s">
        <v>371</v>
      </c>
      <c r="K59" s="8"/>
      <c r="L59" s="8"/>
      <c r="M59" s="8"/>
      <c r="N59" s="8"/>
      <c r="O59" s="1">
        <f t="shared" si="2"/>
        <v>1</v>
      </c>
      <c r="P59" s="1">
        <f t="shared" si="3"/>
        <v>1</v>
      </c>
      <c r="S59" s="6"/>
    </row>
    <row r="60">
      <c r="A60" t="s">
        <v>344</v>
      </c>
      <c r="B60" s="9" t="s">
        <v>372</v>
      </c>
      <c r="C60" t="s">
        <v>373</v>
      </c>
      <c r="D60" t="s">
        <v>374</v>
      </c>
      <c r="E60" t="s">
        <v>375</v>
      </c>
      <c r="F60" s="8" t="s">
        <v>376</v>
      </c>
      <c r="G60" s="8"/>
      <c r="H60" t="s">
        <v>377</v>
      </c>
      <c r="I60" s="8"/>
      <c r="J60" s="8" t="s">
        <v>378</v>
      </c>
      <c r="K60" s="8"/>
      <c r="L60" s="8" t="s">
        <v>32</v>
      </c>
      <c r="M60" s="8"/>
      <c r="N60" s="8"/>
      <c r="O60" s="1">
        <f t="shared" si="2"/>
        <v>1</v>
      </c>
      <c r="P60" s="1">
        <f t="shared" si="3"/>
        <v>1</v>
      </c>
      <c r="S60" s="6"/>
    </row>
    <row r="61">
      <c r="A61" t="s">
        <v>344</v>
      </c>
      <c r="B61" t="s">
        <v>379</v>
      </c>
      <c r="C61" t="s">
        <v>380</v>
      </c>
      <c r="D61" t="s">
        <v>381</v>
      </c>
      <c r="E61" t="s">
        <v>382</v>
      </c>
      <c r="F61" s="8" t="s">
        <v>383</v>
      </c>
      <c r="G61" s="8"/>
      <c r="H61" t="s">
        <v>384</v>
      </c>
      <c r="I61" s="8"/>
      <c r="J61" s="8" t="s">
        <v>385</v>
      </c>
      <c r="K61" s="8"/>
      <c r="L61" s="8"/>
      <c r="M61" s="8"/>
      <c r="N61" s="8"/>
      <c r="O61" s="1">
        <f t="shared" si="2"/>
        <v>0</v>
      </c>
      <c r="P61" s="1">
        <f t="shared" si="3"/>
        <v>0</v>
      </c>
      <c r="S61" s="6"/>
    </row>
    <row r="62">
      <c r="A62" t="s">
        <v>344</v>
      </c>
      <c r="B62" s="9" t="s">
        <v>386</v>
      </c>
      <c r="C62" t="s">
        <v>387</v>
      </c>
      <c r="D62" t="s">
        <v>388</v>
      </c>
      <c r="E62" t="s">
        <v>389</v>
      </c>
      <c r="F62" s="8" t="s">
        <v>390</v>
      </c>
      <c r="G62" s="8"/>
      <c r="H62" t="s">
        <v>391</v>
      </c>
      <c r="I62" s="8"/>
      <c r="J62" s="8" t="s">
        <v>392</v>
      </c>
      <c r="K62" s="8"/>
      <c r="L62" s="8"/>
      <c r="M62" s="8"/>
      <c r="N62" s="8"/>
      <c r="O62" s="1">
        <f t="shared" si="2"/>
        <v>1</v>
      </c>
      <c r="P62" s="1">
        <f t="shared" si="3"/>
        <v>1</v>
      </c>
      <c r="S62" s="6"/>
    </row>
    <row r="63">
      <c r="A63" t="s">
        <v>344</v>
      </c>
      <c r="B63" s="9" t="s">
        <v>393</v>
      </c>
      <c r="C63" t="s">
        <v>394</v>
      </c>
      <c r="D63" t="s">
        <v>395</v>
      </c>
      <c r="E63" t="s">
        <v>396</v>
      </c>
      <c r="F63" s="8" t="s">
        <v>397</v>
      </c>
      <c r="G63" s="8"/>
      <c r="H63" t="s">
        <v>398</v>
      </c>
      <c r="I63" s="8"/>
      <c r="J63" s="8" t="s">
        <v>399</v>
      </c>
      <c r="K63" s="8"/>
      <c r="L63" s="8"/>
      <c r="M63" s="8"/>
      <c r="N63" s="8"/>
      <c r="O63" s="1">
        <f t="shared" si="2"/>
        <v>1</v>
      </c>
      <c r="P63" s="1">
        <f t="shared" si="3"/>
        <v>1</v>
      </c>
      <c r="S63" s="6"/>
    </row>
    <row r="64">
      <c r="A64" t="s">
        <v>344</v>
      </c>
      <c r="B64" t="s">
        <v>400</v>
      </c>
      <c r="C64" t="s">
        <v>401</v>
      </c>
      <c r="D64" t="s">
        <v>402</v>
      </c>
      <c r="E64" t="s">
        <v>403</v>
      </c>
      <c r="F64" s="8" t="s">
        <v>404</v>
      </c>
      <c r="G64" s="8"/>
      <c r="H64" t="s">
        <v>405</v>
      </c>
      <c r="I64" s="8"/>
      <c r="J64" s="8" t="s">
        <v>406</v>
      </c>
      <c r="K64" s="8"/>
      <c r="L64" s="8"/>
      <c r="M64" s="8"/>
      <c r="N64" s="8"/>
      <c r="O64" s="1">
        <f t="shared" si="2"/>
        <v>0</v>
      </c>
      <c r="P64" s="1">
        <f t="shared" si="3"/>
        <v>0</v>
      </c>
      <c r="S64" s="6"/>
    </row>
    <row r="65">
      <c r="A65" t="s">
        <v>344</v>
      </c>
      <c r="B65" t="s">
        <v>407</v>
      </c>
      <c r="C65" t="s">
        <v>408</v>
      </c>
      <c r="D65" t="s">
        <v>409</v>
      </c>
      <c r="E65" t="s">
        <v>410</v>
      </c>
      <c r="F65" s="8" t="s">
        <v>411</v>
      </c>
      <c r="G65" s="8"/>
      <c r="H65" t="s">
        <v>412</v>
      </c>
      <c r="I65" s="8"/>
      <c r="J65" s="8" t="s">
        <v>413</v>
      </c>
      <c r="K65" s="8"/>
      <c r="L65" s="8" t="s">
        <v>32</v>
      </c>
      <c r="M65" s="8"/>
      <c r="N65" s="8"/>
      <c r="O65" s="1">
        <f t="shared" si="2"/>
        <v>0</v>
      </c>
      <c r="P65" s="1">
        <f t="shared" si="3"/>
        <v>0</v>
      </c>
      <c r="S65" s="6"/>
    </row>
    <row r="66">
      <c r="A66" t="s">
        <v>344</v>
      </c>
      <c r="B66" t="s">
        <v>414</v>
      </c>
      <c r="C66" t="s">
        <v>415</v>
      </c>
      <c r="D66" t="s">
        <v>416</v>
      </c>
      <c r="E66" t="s">
        <v>417</v>
      </c>
      <c r="F66" s="8" t="s">
        <v>418</v>
      </c>
      <c r="G66" s="8"/>
      <c r="H66" t="s">
        <v>419</v>
      </c>
      <c r="I66" s="8"/>
      <c r="J66" s="8" t="s">
        <v>420</v>
      </c>
      <c r="K66" s="8"/>
      <c r="L66" s="8"/>
      <c r="M66" s="8"/>
      <c r="N66" s="8"/>
      <c r="O66" s="1">
        <f t="shared" si="2"/>
        <v>0</v>
      </c>
      <c r="P66" s="1">
        <f t="shared" si="3"/>
        <v>0</v>
      </c>
      <c r="S66" s="6"/>
    </row>
    <row r="67">
      <c r="A67" t="s">
        <v>344</v>
      </c>
      <c r="B67" s="9" t="s">
        <v>421</v>
      </c>
      <c r="C67" t="s">
        <v>422</v>
      </c>
      <c r="D67" t="s">
        <v>423</v>
      </c>
      <c r="E67" t="s">
        <v>424</v>
      </c>
      <c r="F67" s="8" t="s">
        <v>425</v>
      </c>
      <c r="G67" s="8"/>
      <c r="H67" t="s">
        <v>426</v>
      </c>
      <c r="I67" s="8"/>
      <c r="J67" s="8" t="s">
        <v>427</v>
      </c>
      <c r="K67" s="8"/>
      <c r="L67" s="8" t="s">
        <v>32</v>
      </c>
      <c r="M67" s="8"/>
      <c r="N67" s="8"/>
      <c r="O67" s="1">
        <f t="shared" si="2"/>
        <v>1</v>
      </c>
      <c r="P67" s="1">
        <f t="shared" si="3"/>
        <v>1</v>
      </c>
      <c r="S67" s="6"/>
    </row>
    <row r="68">
      <c r="A68" t="s">
        <v>344</v>
      </c>
      <c r="B68" s="9" t="s">
        <v>428</v>
      </c>
      <c r="C68" t="s">
        <v>429</v>
      </c>
      <c r="D68" t="s">
        <v>430</v>
      </c>
      <c r="E68" t="s">
        <v>431</v>
      </c>
      <c r="F68" s="8" t="s">
        <v>432</v>
      </c>
      <c r="G68" s="8"/>
      <c r="H68" t="s">
        <v>433</v>
      </c>
      <c r="I68" s="8"/>
      <c r="J68" s="8" t="s">
        <v>434</v>
      </c>
      <c r="K68" s="8"/>
      <c r="L68" s="8"/>
      <c r="M68" s="8"/>
      <c r="N68" s="8"/>
      <c r="O68" s="1">
        <f t="shared" si="2"/>
        <v>1</v>
      </c>
      <c r="P68" s="1">
        <f t="shared" si="3"/>
        <v>1</v>
      </c>
      <c r="S68" s="6"/>
    </row>
    <row r="69">
      <c r="A69" t="s">
        <v>344</v>
      </c>
      <c r="B69" s="9" t="s">
        <v>435</v>
      </c>
      <c r="C69" t="s">
        <v>436</v>
      </c>
      <c r="D69" t="s">
        <v>437</v>
      </c>
      <c r="E69" t="s">
        <v>438</v>
      </c>
      <c r="F69" s="8" t="s">
        <v>439</v>
      </c>
      <c r="G69" s="8"/>
      <c r="H69" t="s">
        <v>440</v>
      </c>
      <c r="I69" s="8"/>
      <c r="J69" s="8" t="s">
        <v>441</v>
      </c>
      <c r="K69" s="8"/>
      <c r="L69" s="8" t="s">
        <v>32</v>
      </c>
      <c r="M69" s="8"/>
      <c r="N69" s="8"/>
      <c r="O69" s="1">
        <f t="shared" si="2"/>
        <v>1</v>
      </c>
      <c r="P69" s="1">
        <f t="shared" si="3"/>
        <v>1</v>
      </c>
      <c r="S69" s="6"/>
    </row>
    <row r="70">
      <c r="A70" t="s">
        <v>344</v>
      </c>
      <c r="B70" t="s">
        <v>442</v>
      </c>
      <c r="C70" t="s">
        <v>443</v>
      </c>
      <c r="D70" t="s">
        <v>444</v>
      </c>
      <c r="E70" t="s">
        <v>445</v>
      </c>
      <c r="F70" s="8" t="s">
        <v>446</v>
      </c>
      <c r="G70" s="8"/>
      <c r="H70" t="s">
        <v>447</v>
      </c>
      <c r="I70" s="8"/>
      <c r="J70" s="8" t="s">
        <v>448</v>
      </c>
      <c r="K70" s="8"/>
      <c r="L70" s="8"/>
      <c r="M70" s="8"/>
      <c r="N70" s="8"/>
      <c r="O70" s="1">
        <f t="shared" si="2"/>
        <v>0</v>
      </c>
      <c r="P70" s="1">
        <f t="shared" si="3"/>
        <v>0</v>
      </c>
      <c r="S70" s="6"/>
    </row>
    <row r="71">
      <c r="A71" t="s">
        <v>344</v>
      </c>
      <c r="B71" t="s">
        <v>449</v>
      </c>
      <c r="C71" t="s">
        <v>450</v>
      </c>
      <c r="D71" t="s">
        <v>451</v>
      </c>
      <c r="E71" t="s">
        <v>452</v>
      </c>
      <c r="F71" s="8" t="s">
        <v>453</v>
      </c>
      <c r="G71" s="8"/>
      <c r="H71" t="s">
        <v>454</v>
      </c>
      <c r="I71" s="8"/>
      <c r="J71" s="8" t="s">
        <v>455</v>
      </c>
      <c r="K71" s="8"/>
      <c r="L71" s="8" t="s">
        <v>32</v>
      </c>
      <c r="M71" s="8"/>
      <c r="N71" s="8"/>
      <c r="O71" s="1">
        <f t="shared" si="2"/>
        <v>0</v>
      </c>
      <c r="P71" s="1">
        <f t="shared" si="3"/>
        <v>0</v>
      </c>
      <c r="S71" s="6"/>
    </row>
    <row r="72">
      <c r="A72" t="s">
        <v>344</v>
      </c>
      <c r="B72" t="s">
        <v>456</v>
      </c>
      <c r="C72" t="s">
        <v>457</v>
      </c>
      <c r="D72" t="s">
        <v>458</v>
      </c>
      <c r="E72" t="s">
        <v>459</v>
      </c>
      <c r="F72" s="8" t="s">
        <v>460</v>
      </c>
      <c r="G72" s="8"/>
      <c r="H72" t="s">
        <v>461</v>
      </c>
      <c r="I72" s="8"/>
      <c r="J72" s="8" t="s">
        <v>462</v>
      </c>
      <c r="K72" s="8"/>
      <c r="L72" s="8" t="s">
        <v>32</v>
      </c>
      <c r="M72" s="8"/>
      <c r="N72" s="8"/>
      <c r="O72" s="1">
        <f t="shared" si="2"/>
        <v>0</v>
      </c>
      <c r="P72" s="1">
        <f t="shared" si="3"/>
        <v>0</v>
      </c>
      <c r="S72" s="6"/>
    </row>
    <row r="73">
      <c r="A73" t="s">
        <v>344</v>
      </c>
      <c r="B73" s="9" t="s">
        <v>463</v>
      </c>
      <c r="C73" t="s">
        <v>464</v>
      </c>
      <c r="D73" t="s">
        <v>465</v>
      </c>
      <c r="E73" t="s">
        <v>466</v>
      </c>
      <c r="F73" s="8" t="s">
        <v>467</v>
      </c>
      <c r="G73" s="8"/>
      <c r="H73" t="s">
        <v>468</v>
      </c>
      <c r="I73" s="8"/>
      <c r="J73" s="8" t="s">
        <v>469</v>
      </c>
      <c r="K73" s="8"/>
      <c r="L73" s="8"/>
      <c r="M73" s="8"/>
      <c r="N73" s="8"/>
      <c r="O73" s="1">
        <f t="shared" si="2"/>
        <v>1</v>
      </c>
      <c r="P73" s="1">
        <f t="shared" si="3"/>
        <v>1</v>
      </c>
      <c r="S73" s="6"/>
    </row>
    <row r="74">
      <c r="A74" s="8" t="s">
        <v>470</v>
      </c>
      <c r="B74" s="8" t="s">
        <v>471</v>
      </c>
      <c r="C74" s="8" t="s">
        <v>472</v>
      </c>
      <c r="D74" s="8" t="s">
        <v>473</v>
      </c>
      <c r="E74" s="8" t="s">
        <v>474</v>
      </c>
      <c r="F74" s="8" t="s">
        <v>475</v>
      </c>
      <c r="H74" s="8" t="s">
        <v>476</v>
      </c>
      <c r="I74" s="8"/>
      <c r="J74" s="8" t="s">
        <v>477</v>
      </c>
      <c r="K74" s="8"/>
      <c r="L74" s="8" t="s">
        <v>32</v>
      </c>
      <c r="M74" s="8"/>
      <c r="N74" s="8"/>
      <c r="O74" s="1">
        <f t="shared" ref="O74:O99" si="4">IF(B74&lt;&gt;"",COUNTIF(B:B,B74)-1,0)</f>
        <v>0</v>
      </c>
      <c r="P74" s="1">
        <f t="shared" ref="P74:P99" si="5">IF(C74&lt;&gt;"",COUNTIF(C:C,C74)-1,0)</f>
        <v>0</v>
      </c>
      <c r="S74" s="6"/>
    </row>
    <row r="75">
      <c r="A75" s="8" t="s">
        <v>470</v>
      </c>
      <c r="B75" s="10" t="s">
        <v>478</v>
      </c>
      <c r="C75" s="8" t="s">
        <v>479</v>
      </c>
      <c r="D75" s="8" t="s">
        <v>480</v>
      </c>
      <c r="E75" s="8" t="s">
        <v>480</v>
      </c>
      <c r="F75" s="8" t="s">
        <v>480</v>
      </c>
      <c r="H75" s="8" t="s">
        <v>481</v>
      </c>
      <c r="I75" s="8"/>
      <c r="J75" s="8" t="s">
        <v>482</v>
      </c>
      <c r="K75" s="8"/>
      <c r="L75" s="8" t="s">
        <v>32</v>
      </c>
      <c r="M75" s="8"/>
      <c r="N75" s="8"/>
      <c r="O75" s="1">
        <f t="shared" si="4"/>
        <v>0</v>
      </c>
      <c r="P75" s="1">
        <f t="shared" si="5"/>
        <v>0</v>
      </c>
      <c r="S75" s="6"/>
    </row>
    <row r="76">
      <c r="A76" s="8" t="s">
        <v>470</v>
      </c>
      <c r="B76" s="8" t="s">
        <v>483</v>
      </c>
      <c r="C76" s="8" t="s">
        <v>484</v>
      </c>
      <c r="D76" s="8" t="s">
        <v>485</v>
      </c>
      <c r="E76" s="8" t="s">
        <v>486</v>
      </c>
      <c r="F76" s="8" t="s">
        <v>487</v>
      </c>
      <c r="H76" s="8" t="s">
        <v>488</v>
      </c>
      <c r="I76" s="8"/>
      <c r="J76" s="8" t="s">
        <v>489</v>
      </c>
      <c r="K76" s="8"/>
      <c r="L76" s="8" t="s">
        <v>32</v>
      </c>
      <c r="M76" s="8"/>
      <c r="N76" s="8"/>
      <c r="O76" s="1">
        <f t="shared" si="4"/>
        <v>0</v>
      </c>
      <c r="P76" s="1">
        <f t="shared" si="5"/>
        <v>0</v>
      </c>
      <c r="S76" s="6"/>
    </row>
    <row r="77">
      <c r="A77" s="8" t="s">
        <v>470</v>
      </c>
      <c r="B77" s="8" t="s">
        <v>490</v>
      </c>
      <c r="C77" s="8" t="s">
        <v>491</v>
      </c>
      <c r="D77" s="8" t="s">
        <v>492</v>
      </c>
      <c r="E77" s="8" t="s">
        <v>493</v>
      </c>
      <c r="F77" s="8" t="s">
        <v>494</v>
      </c>
      <c r="H77" s="8" t="s">
        <v>495</v>
      </c>
      <c r="I77" s="8"/>
      <c r="J77" s="8" t="s">
        <v>496</v>
      </c>
      <c r="K77" s="8"/>
      <c r="L77" s="8" t="s">
        <v>32</v>
      </c>
      <c r="M77" s="8"/>
      <c r="N77" s="8"/>
      <c r="O77" s="1">
        <f t="shared" si="4"/>
        <v>0</v>
      </c>
      <c r="P77" s="1">
        <f t="shared" si="5"/>
        <v>0</v>
      </c>
      <c r="S77" s="6"/>
    </row>
    <row r="78">
      <c r="A78" s="8" t="s">
        <v>470</v>
      </c>
      <c r="B78" s="8" t="s">
        <v>497</v>
      </c>
      <c r="C78" s="8" t="s">
        <v>498</v>
      </c>
      <c r="D78" s="8" t="s">
        <v>499</v>
      </c>
      <c r="E78" s="8" t="s">
        <v>500</v>
      </c>
      <c r="F78" s="8" t="s">
        <v>501</v>
      </c>
      <c r="H78" s="8" t="s">
        <v>502</v>
      </c>
      <c r="I78" s="8"/>
      <c r="J78" s="8" t="s">
        <v>503</v>
      </c>
      <c r="K78" s="8"/>
      <c r="L78" s="8" t="s">
        <v>32</v>
      </c>
      <c r="M78" s="8"/>
      <c r="N78" s="8"/>
      <c r="O78" s="1">
        <f t="shared" si="4"/>
        <v>0</v>
      </c>
      <c r="P78" s="1">
        <f t="shared" si="5"/>
        <v>0</v>
      </c>
      <c r="S78" s="6"/>
    </row>
    <row r="79">
      <c r="A79" s="8" t="s">
        <v>470</v>
      </c>
      <c r="B79" s="8" t="s">
        <v>504</v>
      </c>
      <c r="C79" s="8" t="s">
        <v>505</v>
      </c>
      <c r="D79" s="8" t="s">
        <v>506</v>
      </c>
      <c r="E79" s="8" t="s">
        <v>507</v>
      </c>
      <c r="F79" s="8" t="s">
        <v>508</v>
      </c>
      <c r="H79" s="8" t="s">
        <v>509</v>
      </c>
      <c r="I79" s="8"/>
      <c r="J79" s="8" t="s">
        <v>510</v>
      </c>
      <c r="K79" s="8"/>
      <c r="L79" s="8" t="s">
        <v>32</v>
      </c>
      <c r="M79" s="8"/>
      <c r="N79" s="8"/>
      <c r="O79" s="1">
        <f t="shared" si="4"/>
        <v>0</v>
      </c>
      <c r="P79" s="1">
        <f t="shared" si="5"/>
        <v>0</v>
      </c>
      <c r="S79" s="6"/>
    </row>
    <row r="80">
      <c r="A80" s="8" t="s">
        <v>470</v>
      </c>
      <c r="B80" s="8" t="s">
        <v>511</v>
      </c>
      <c r="C80" s="8" t="s">
        <v>512</v>
      </c>
      <c r="D80" s="8" t="s">
        <v>513</v>
      </c>
      <c r="E80" s="8" t="s">
        <v>514</v>
      </c>
      <c r="F80" s="8" t="s">
        <v>515</v>
      </c>
      <c r="H80" s="8" t="s">
        <v>516</v>
      </c>
      <c r="I80" s="8"/>
      <c r="J80" s="8" t="s">
        <v>517</v>
      </c>
      <c r="K80" s="8"/>
      <c r="L80" s="8" t="s">
        <v>32</v>
      </c>
      <c r="M80" s="8"/>
      <c r="N80" s="8"/>
      <c r="O80" s="1">
        <f t="shared" si="4"/>
        <v>0</v>
      </c>
      <c r="P80" s="1">
        <f t="shared" si="5"/>
        <v>0</v>
      </c>
      <c r="S80" s="6"/>
    </row>
    <row r="81">
      <c r="A81" s="8" t="s">
        <v>470</v>
      </c>
      <c r="B81" s="8" t="s">
        <v>518</v>
      </c>
      <c r="C81" s="8" t="s">
        <v>518</v>
      </c>
      <c r="D81" s="8" t="s">
        <v>519</v>
      </c>
      <c r="E81" s="8" t="s">
        <v>520</v>
      </c>
      <c r="F81" s="8" t="s">
        <v>521</v>
      </c>
      <c r="H81" s="8" t="s">
        <v>522</v>
      </c>
      <c r="I81" s="8"/>
      <c r="J81" s="8" t="s">
        <v>523</v>
      </c>
      <c r="K81" s="8"/>
      <c r="L81" s="8" t="s">
        <v>32</v>
      </c>
      <c r="M81" s="8"/>
      <c r="N81" s="8"/>
      <c r="O81" s="1">
        <f t="shared" si="4"/>
        <v>0</v>
      </c>
      <c r="P81" s="1">
        <f t="shared" si="5"/>
        <v>0</v>
      </c>
      <c r="S81" s="6"/>
    </row>
    <row r="82">
      <c r="A82" s="8" t="s">
        <v>470</v>
      </c>
      <c r="B82" s="8" t="s">
        <v>524</v>
      </c>
      <c r="C82" s="8" t="s">
        <v>524</v>
      </c>
      <c r="D82" s="8" t="s">
        <v>525</v>
      </c>
      <c r="E82" s="8" t="s">
        <v>526</v>
      </c>
      <c r="F82" s="8" t="s">
        <v>527</v>
      </c>
      <c r="H82" s="8" t="s">
        <v>528</v>
      </c>
      <c r="I82" s="8"/>
      <c r="J82" s="8" t="s">
        <v>529</v>
      </c>
      <c r="K82" s="8"/>
      <c r="L82" s="8" t="s">
        <v>32</v>
      </c>
      <c r="M82" s="8"/>
      <c r="N82" s="8"/>
      <c r="O82" s="1">
        <f t="shared" si="4"/>
        <v>0</v>
      </c>
      <c r="P82" s="1">
        <f t="shared" si="5"/>
        <v>0</v>
      </c>
      <c r="S82" s="6"/>
    </row>
    <row r="83">
      <c r="A83" s="8" t="s">
        <v>470</v>
      </c>
      <c r="B83" s="8" t="s">
        <v>530</v>
      </c>
      <c r="C83" s="8" t="s">
        <v>531</v>
      </c>
      <c r="D83" s="8" t="s">
        <v>532</v>
      </c>
      <c r="E83" s="8" t="s">
        <v>533</v>
      </c>
      <c r="F83" s="8" t="s">
        <v>534</v>
      </c>
      <c r="H83" s="8" t="s">
        <v>535</v>
      </c>
      <c r="I83" s="8"/>
      <c r="J83" s="8" t="s">
        <v>536</v>
      </c>
      <c r="K83" s="8"/>
      <c r="L83" s="8" t="s">
        <v>32</v>
      </c>
      <c r="M83" s="8"/>
      <c r="N83" s="8"/>
      <c r="O83" s="1">
        <f t="shared" si="4"/>
        <v>0</v>
      </c>
      <c r="P83" s="1">
        <f t="shared" si="5"/>
        <v>0</v>
      </c>
      <c r="S83" s="6"/>
    </row>
    <row r="84">
      <c r="A84" t="s">
        <v>537</v>
      </c>
      <c r="B84" t="s">
        <v>538</v>
      </c>
      <c r="C84" t="s">
        <v>539</v>
      </c>
      <c r="D84" t="s">
        <v>540</v>
      </c>
      <c r="E84" t="s">
        <v>541</v>
      </c>
      <c r="F84" s="8" t="s">
        <v>542</v>
      </c>
      <c r="G84" s="8"/>
      <c r="H84" t="s">
        <v>543</v>
      </c>
      <c r="I84" s="8"/>
      <c r="J84" s="8" t="s">
        <v>544</v>
      </c>
      <c r="K84" s="8"/>
      <c r="L84" s="8"/>
      <c r="M84" s="8"/>
      <c r="N84" s="8"/>
      <c r="O84" s="1">
        <f t="shared" si="4"/>
        <v>0</v>
      </c>
      <c r="P84" s="1">
        <f t="shared" si="5"/>
        <v>0</v>
      </c>
      <c r="S84" s="6"/>
    </row>
    <row r="85">
      <c r="A85" t="s">
        <v>537</v>
      </c>
      <c r="B85" t="s">
        <v>545</v>
      </c>
      <c r="C85" t="s">
        <v>545</v>
      </c>
      <c r="D85" t="s">
        <v>546</v>
      </c>
      <c r="E85" t="s">
        <v>547</v>
      </c>
      <c r="F85" s="8" t="s">
        <v>548</v>
      </c>
      <c r="G85" s="8"/>
      <c r="H85" t="s">
        <v>549</v>
      </c>
      <c r="I85" s="8"/>
      <c r="J85" s="8" t="s">
        <v>550</v>
      </c>
      <c r="K85" s="8"/>
      <c r="L85" s="8"/>
      <c r="M85" s="8"/>
      <c r="N85" s="8"/>
      <c r="O85" s="1">
        <f t="shared" si="4"/>
        <v>0</v>
      </c>
      <c r="P85" s="1">
        <f t="shared" si="5"/>
        <v>0</v>
      </c>
      <c r="S85" s="6"/>
    </row>
    <row r="86">
      <c r="A86" t="s">
        <v>537</v>
      </c>
      <c r="B86" t="s">
        <v>551</v>
      </c>
      <c r="C86" t="s">
        <v>552</v>
      </c>
      <c r="D86" t="s">
        <v>553</v>
      </c>
      <c r="E86" t="s">
        <v>554</v>
      </c>
      <c r="F86" s="8" t="s">
        <v>555</v>
      </c>
      <c r="G86" s="8"/>
      <c r="H86" t="s">
        <v>556</v>
      </c>
      <c r="I86" s="8"/>
      <c r="J86" s="8" t="s">
        <v>557</v>
      </c>
      <c r="K86" s="8"/>
      <c r="L86" s="8"/>
      <c r="M86" s="8"/>
      <c r="N86" s="8"/>
      <c r="O86" s="1">
        <f t="shared" si="4"/>
        <v>0</v>
      </c>
      <c r="P86" s="1">
        <f t="shared" si="5"/>
        <v>0</v>
      </c>
      <c r="S86" s="6"/>
    </row>
    <row r="87">
      <c r="A87" t="s">
        <v>537</v>
      </c>
      <c r="B87" t="s">
        <v>558</v>
      </c>
      <c r="C87" t="s">
        <v>559</v>
      </c>
      <c r="D87" t="s">
        <v>560</v>
      </c>
      <c r="E87" t="s">
        <v>561</v>
      </c>
      <c r="F87" s="8" t="s">
        <v>562</v>
      </c>
      <c r="G87" s="8"/>
      <c r="H87" t="s">
        <v>563</v>
      </c>
      <c r="I87" s="8"/>
      <c r="J87" s="8" t="s">
        <v>564</v>
      </c>
      <c r="K87" s="8"/>
      <c r="L87" s="8"/>
      <c r="M87" s="8"/>
      <c r="N87" s="8"/>
      <c r="O87" s="1">
        <f t="shared" si="4"/>
        <v>0</v>
      </c>
      <c r="P87" s="1">
        <f t="shared" si="5"/>
        <v>0</v>
      </c>
      <c r="S87" s="6"/>
    </row>
    <row r="88">
      <c r="A88" t="s">
        <v>537</v>
      </c>
      <c r="B88" t="s">
        <v>565</v>
      </c>
      <c r="C88" t="s">
        <v>566</v>
      </c>
      <c r="D88" t="s">
        <v>567</v>
      </c>
      <c r="E88" t="s">
        <v>568</v>
      </c>
      <c r="F88" s="8" t="s">
        <v>569</v>
      </c>
      <c r="G88" s="8"/>
      <c r="H88" t="s">
        <v>570</v>
      </c>
      <c r="I88" s="8"/>
      <c r="J88" s="8" t="s">
        <v>571</v>
      </c>
      <c r="K88" s="8"/>
      <c r="L88" s="8" t="s">
        <v>32</v>
      </c>
      <c r="M88" s="8"/>
      <c r="N88" s="8"/>
      <c r="O88" s="1">
        <f t="shared" si="4"/>
        <v>0</v>
      </c>
      <c r="P88" s="1">
        <f t="shared" si="5"/>
        <v>0</v>
      </c>
      <c r="S88" s="6"/>
    </row>
    <row r="89">
      <c r="A89" t="s">
        <v>537</v>
      </c>
      <c r="B89" t="s">
        <v>572</v>
      </c>
      <c r="C89" t="s">
        <v>573</v>
      </c>
      <c r="D89" t="s">
        <v>574</v>
      </c>
      <c r="E89" t="s">
        <v>575</v>
      </c>
      <c r="F89" s="8" t="s">
        <v>576</v>
      </c>
      <c r="G89" s="8"/>
      <c r="H89" t="s">
        <v>577</v>
      </c>
      <c r="I89" s="8"/>
      <c r="J89" s="8" t="s">
        <v>578</v>
      </c>
      <c r="K89" s="8"/>
      <c r="L89" s="8"/>
      <c r="M89" s="8"/>
      <c r="N89" s="8"/>
      <c r="O89" s="1">
        <f t="shared" si="4"/>
        <v>0</v>
      </c>
      <c r="P89" s="1">
        <f t="shared" si="5"/>
        <v>0</v>
      </c>
      <c r="S89" s="6"/>
    </row>
    <row r="90">
      <c r="A90" t="s">
        <v>537</v>
      </c>
      <c r="B90" t="s">
        <v>579</v>
      </c>
      <c r="C90" t="s">
        <v>580</v>
      </c>
      <c r="D90" t="s">
        <v>581</v>
      </c>
      <c r="E90" t="s">
        <v>581</v>
      </c>
      <c r="F90" s="8" t="s">
        <v>582</v>
      </c>
      <c r="G90" s="8"/>
      <c r="H90" t="s">
        <v>583</v>
      </c>
      <c r="I90" s="8"/>
      <c r="J90" s="8" t="s">
        <v>584</v>
      </c>
      <c r="K90" s="8"/>
      <c r="L90" s="8"/>
      <c r="M90" s="8"/>
      <c r="N90" s="8"/>
      <c r="O90" s="1">
        <f t="shared" si="4"/>
        <v>0</v>
      </c>
      <c r="P90" s="1">
        <f t="shared" si="5"/>
        <v>0</v>
      </c>
      <c r="S90" s="6"/>
    </row>
    <row r="91">
      <c r="A91" s="8" t="s">
        <v>585</v>
      </c>
      <c r="B91" t="s">
        <v>586</v>
      </c>
      <c r="C91" t="s">
        <v>586</v>
      </c>
      <c r="D91" t="s">
        <v>587</v>
      </c>
      <c r="E91" t="s">
        <v>588</v>
      </c>
      <c r="F91" s="8" t="s">
        <v>589</v>
      </c>
      <c r="G91" s="8"/>
      <c r="H91" t="s">
        <v>590</v>
      </c>
      <c r="I91" s="8"/>
      <c r="J91" s="8" t="s">
        <v>591</v>
      </c>
      <c r="K91" s="8"/>
      <c r="L91" s="8" t="s">
        <v>45</v>
      </c>
      <c r="M91" s="8"/>
      <c r="N91" s="8"/>
      <c r="O91" s="1">
        <f t="shared" si="4"/>
        <v>0</v>
      </c>
      <c r="P91" s="1">
        <f t="shared" si="5"/>
        <v>0</v>
      </c>
      <c r="S91" s="6"/>
    </row>
    <row r="92">
      <c r="A92" s="8" t="s">
        <v>585</v>
      </c>
      <c r="B92" t="s">
        <v>592</v>
      </c>
      <c r="C92" t="s">
        <v>593</v>
      </c>
      <c r="D92" t="s">
        <v>594</v>
      </c>
      <c r="E92" t="s">
        <v>595</v>
      </c>
      <c r="F92" s="8" t="s">
        <v>594</v>
      </c>
      <c r="G92" s="8"/>
      <c r="H92" t="s">
        <v>596</v>
      </c>
      <c r="I92" s="8"/>
      <c r="J92" s="8" t="s">
        <v>597</v>
      </c>
      <c r="K92" s="8"/>
      <c r="L92" s="8"/>
      <c r="M92" s="8"/>
      <c r="N92" s="8"/>
      <c r="O92" s="1">
        <f t="shared" si="4"/>
        <v>0</v>
      </c>
      <c r="P92" s="1">
        <f t="shared" si="5"/>
        <v>0</v>
      </c>
      <c r="S92" s="6"/>
    </row>
    <row r="93">
      <c r="A93" s="8" t="s">
        <v>585</v>
      </c>
      <c r="B93" t="s">
        <v>598</v>
      </c>
      <c r="C93" t="s">
        <v>598</v>
      </c>
      <c r="D93" t="s">
        <v>599</v>
      </c>
      <c r="E93" t="s">
        <v>600</v>
      </c>
      <c r="F93" s="8" t="s">
        <v>601</v>
      </c>
      <c r="G93" s="8"/>
      <c r="H93" t="s">
        <v>602</v>
      </c>
      <c r="I93" s="8"/>
      <c r="J93" s="8" t="s">
        <v>603</v>
      </c>
      <c r="K93" s="8"/>
      <c r="L93" s="8" t="s">
        <v>32</v>
      </c>
      <c r="M93" s="8"/>
      <c r="N93" s="8"/>
      <c r="O93" s="1">
        <f t="shared" si="4"/>
        <v>0</v>
      </c>
      <c r="P93" s="1">
        <f t="shared" si="5"/>
        <v>0</v>
      </c>
      <c r="S93" s="6"/>
    </row>
    <row r="94">
      <c r="A94" s="8" t="s">
        <v>585</v>
      </c>
      <c r="B94" t="s">
        <v>604</v>
      </c>
      <c r="C94" t="s">
        <v>604</v>
      </c>
      <c r="D94" t="s">
        <v>605</v>
      </c>
      <c r="E94" t="s">
        <v>606</v>
      </c>
      <c r="F94" s="8" t="s">
        <v>607</v>
      </c>
      <c r="G94" s="8"/>
      <c r="H94" t="s">
        <v>608</v>
      </c>
      <c r="I94" s="8"/>
      <c r="J94" s="8" t="s">
        <v>609</v>
      </c>
      <c r="K94" s="8"/>
      <c r="L94" s="8" t="s">
        <v>32</v>
      </c>
      <c r="M94" s="8"/>
      <c r="N94" s="8"/>
      <c r="O94" s="1">
        <f t="shared" si="4"/>
        <v>0</v>
      </c>
      <c r="P94" s="1">
        <f t="shared" si="5"/>
        <v>0</v>
      </c>
      <c r="S94" s="6"/>
    </row>
    <row r="95">
      <c r="A95" s="8" t="s">
        <v>585</v>
      </c>
      <c r="B95" t="s">
        <v>610</v>
      </c>
      <c r="C95" t="s">
        <v>610</v>
      </c>
      <c r="D95" t="s">
        <v>611</v>
      </c>
      <c r="E95" t="s">
        <v>612</v>
      </c>
      <c r="F95" s="8" t="s">
        <v>613</v>
      </c>
      <c r="G95" s="8"/>
      <c r="H95" t="s">
        <v>614</v>
      </c>
      <c r="I95" s="8"/>
      <c r="J95" s="8" t="s">
        <v>615</v>
      </c>
      <c r="K95" s="8"/>
      <c r="L95" s="8" t="s">
        <v>76</v>
      </c>
      <c r="M95" s="8"/>
      <c r="N95" s="8"/>
      <c r="O95" s="1">
        <f t="shared" si="4"/>
        <v>0</v>
      </c>
      <c r="P95" s="1">
        <f t="shared" si="5"/>
        <v>0</v>
      </c>
      <c r="S95" s="6"/>
    </row>
    <row r="96">
      <c r="A96" s="8" t="s">
        <v>585</v>
      </c>
      <c r="B96" t="s">
        <v>616</v>
      </c>
      <c r="C96" t="s">
        <v>617</v>
      </c>
      <c r="D96" t="s">
        <v>532</v>
      </c>
      <c r="E96" t="s">
        <v>618</v>
      </c>
      <c r="F96" s="8" t="s">
        <v>613</v>
      </c>
      <c r="G96" s="8"/>
      <c r="H96" t="s">
        <v>535</v>
      </c>
      <c r="I96" s="8"/>
      <c r="J96" s="8" t="s">
        <v>619</v>
      </c>
      <c r="K96" s="8"/>
      <c r="L96" s="8" t="s">
        <v>32</v>
      </c>
      <c r="M96" s="8"/>
      <c r="N96" s="8"/>
      <c r="O96" s="1">
        <f t="shared" si="4"/>
        <v>0</v>
      </c>
      <c r="P96" s="1">
        <f t="shared" si="5"/>
        <v>0</v>
      </c>
      <c r="S96" s="6"/>
    </row>
    <row r="97">
      <c r="A97" s="8" t="s">
        <v>585</v>
      </c>
      <c r="B97" t="s">
        <v>620</v>
      </c>
      <c r="C97" t="s">
        <v>620</v>
      </c>
      <c r="D97" t="s">
        <v>621</v>
      </c>
      <c r="E97" t="s">
        <v>622</v>
      </c>
      <c r="F97" s="8" t="s">
        <v>623</v>
      </c>
      <c r="G97" s="8"/>
      <c r="H97" t="s">
        <v>624</v>
      </c>
      <c r="I97" s="8"/>
      <c r="J97" s="8" t="s">
        <v>625</v>
      </c>
      <c r="K97" s="8"/>
      <c r="L97" s="8" t="s">
        <v>32</v>
      </c>
      <c r="M97" s="8"/>
      <c r="N97" s="8"/>
      <c r="O97" s="1">
        <f t="shared" si="4"/>
        <v>0</v>
      </c>
      <c r="P97" s="1">
        <f t="shared" si="5"/>
        <v>0</v>
      </c>
      <c r="S97" s="6"/>
    </row>
    <row r="98">
      <c r="A98" s="8" t="s">
        <v>585</v>
      </c>
      <c r="B98" t="s">
        <v>626</v>
      </c>
      <c r="C98" t="s">
        <v>626</v>
      </c>
      <c r="D98" t="s">
        <v>525</v>
      </c>
      <c r="E98" t="s">
        <v>627</v>
      </c>
      <c r="F98" s="8" t="s">
        <v>628</v>
      </c>
      <c r="G98" s="8"/>
      <c r="H98" t="s">
        <v>528</v>
      </c>
      <c r="I98" s="8"/>
      <c r="J98" s="8" t="s">
        <v>629</v>
      </c>
      <c r="K98" s="8"/>
      <c r="L98" s="8" t="s">
        <v>32</v>
      </c>
      <c r="M98" s="8"/>
      <c r="N98" s="8"/>
      <c r="O98" s="1">
        <f t="shared" si="4"/>
        <v>0</v>
      </c>
      <c r="P98" s="1">
        <f t="shared" si="5"/>
        <v>0</v>
      </c>
      <c r="S98" s="6"/>
    </row>
    <row r="99">
      <c r="A99" s="8" t="s">
        <v>585</v>
      </c>
      <c r="B99" t="s">
        <v>630</v>
      </c>
      <c r="C99" t="s">
        <v>630</v>
      </c>
      <c r="D99" t="s">
        <v>631</v>
      </c>
      <c r="E99" t="s">
        <v>632</v>
      </c>
      <c r="F99" s="8" t="s">
        <v>633</v>
      </c>
      <c r="G99" s="8"/>
      <c r="H99" t="s">
        <v>634</v>
      </c>
      <c r="I99" s="8"/>
      <c r="J99" s="8" t="s">
        <v>635</v>
      </c>
      <c r="K99" s="8"/>
      <c r="L99" s="8"/>
      <c r="M99" s="8"/>
      <c r="N99" s="8"/>
      <c r="O99" s="1">
        <f t="shared" si="4"/>
        <v>0</v>
      </c>
      <c r="P99" s="1">
        <f t="shared" si="5"/>
        <v>0</v>
      </c>
      <c r="S99" s="6"/>
    </row>
    <row r="100">
      <c r="A100" s="8" t="s">
        <v>585</v>
      </c>
      <c r="B100" t="s">
        <v>636</v>
      </c>
      <c r="C100" t="s">
        <v>636</v>
      </c>
      <c r="D100" t="s">
        <v>637</v>
      </c>
      <c r="E100" t="s">
        <v>638</v>
      </c>
      <c r="F100" s="8" t="s">
        <v>639</v>
      </c>
      <c r="G100" s="8"/>
      <c r="H100" t="s">
        <v>640</v>
      </c>
      <c r="I100" s="8"/>
      <c r="J100" s="8" t="s">
        <v>641</v>
      </c>
      <c r="K100" s="8"/>
      <c r="L100" s="8"/>
      <c r="M100" s="8"/>
      <c r="N100" s="8"/>
      <c r="O100" s="1">
        <f t="shared" ref="O100:O163" si="6">IF(B100&lt;&gt;"",COUNTIF(B:B,B100)-1,0)</f>
        <v>0</v>
      </c>
      <c r="P100" s="1">
        <f t="shared" ref="P100:P163" si="7">IF(C100&lt;&gt;"",COUNTIF(C:C,C100)-1,0)</f>
        <v>0</v>
      </c>
      <c r="S100" s="6"/>
    </row>
    <row r="101">
      <c r="A101" s="8" t="s">
        <v>585</v>
      </c>
      <c r="B101" t="s">
        <v>642</v>
      </c>
      <c r="C101" t="s">
        <v>642</v>
      </c>
      <c r="D101" t="s">
        <v>643</v>
      </c>
      <c r="E101" t="s">
        <v>644</v>
      </c>
      <c r="F101" s="8" t="s">
        <v>645</v>
      </c>
      <c r="G101" s="8"/>
      <c r="H101" t="s">
        <v>646</v>
      </c>
      <c r="I101" s="8"/>
      <c r="J101" s="8" t="s">
        <v>647</v>
      </c>
      <c r="K101" s="8"/>
      <c r="L101" s="8"/>
      <c r="M101" s="8"/>
      <c r="N101" s="8"/>
      <c r="O101" s="1">
        <f t="shared" si="6"/>
        <v>0</v>
      </c>
      <c r="P101" s="1">
        <f t="shared" si="7"/>
        <v>0</v>
      </c>
      <c r="S101" s="6"/>
    </row>
    <row r="102">
      <c r="A102" s="8" t="s">
        <v>585</v>
      </c>
      <c r="B102" t="s">
        <v>648</v>
      </c>
      <c r="C102" t="s">
        <v>649</v>
      </c>
      <c r="D102" t="s">
        <v>650</v>
      </c>
      <c r="E102" t="s">
        <v>651</v>
      </c>
      <c r="F102" s="8" t="s">
        <v>652</v>
      </c>
      <c r="G102" s="8"/>
      <c r="H102" t="s">
        <v>653</v>
      </c>
      <c r="I102" s="8"/>
      <c r="J102" s="8" t="s">
        <v>654</v>
      </c>
      <c r="L102" s="8"/>
      <c r="M102" s="8"/>
      <c r="N102" s="8"/>
      <c r="O102" s="1">
        <f t="shared" si="6"/>
        <v>0</v>
      </c>
      <c r="P102" s="1">
        <f t="shared" si="7"/>
        <v>0</v>
      </c>
      <c r="S102" s="6"/>
    </row>
    <row r="103">
      <c r="A103" s="8" t="s">
        <v>585</v>
      </c>
      <c r="B103" t="s">
        <v>655</v>
      </c>
      <c r="C103" t="s">
        <v>656</v>
      </c>
      <c r="D103" t="s">
        <v>657</v>
      </c>
      <c r="E103" t="s">
        <v>658</v>
      </c>
      <c r="F103" s="8" t="s">
        <v>659</v>
      </c>
      <c r="G103" s="8"/>
      <c r="H103" t="s">
        <v>660</v>
      </c>
      <c r="I103" s="8"/>
      <c r="J103" s="8" t="s">
        <v>661</v>
      </c>
      <c r="K103" s="8"/>
      <c r="L103" s="8"/>
      <c r="M103" s="8"/>
      <c r="N103" s="8"/>
      <c r="O103" s="1">
        <f t="shared" si="6"/>
        <v>0</v>
      </c>
      <c r="P103" s="1">
        <f t="shared" si="7"/>
        <v>0</v>
      </c>
      <c r="S103" s="6"/>
    </row>
    <row r="104">
      <c r="A104" s="8" t="s">
        <v>585</v>
      </c>
      <c r="B104" t="s">
        <v>662</v>
      </c>
      <c r="C104" t="s">
        <v>662</v>
      </c>
      <c r="D104" t="s">
        <v>663</v>
      </c>
      <c r="E104" t="s">
        <v>664</v>
      </c>
      <c r="F104" s="8" t="s">
        <v>665</v>
      </c>
      <c r="G104" s="8"/>
      <c r="H104" t="s">
        <v>666</v>
      </c>
      <c r="I104" s="8"/>
      <c r="J104" s="8" t="s">
        <v>667</v>
      </c>
      <c r="K104" s="8"/>
      <c r="L104" s="8" t="s">
        <v>32</v>
      </c>
      <c r="M104" s="8"/>
      <c r="N104" s="8"/>
      <c r="O104" s="1">
        <f t="shared" si="6"/>
        <v>0</v>
      </c>
      <c r="P104" s="1">
        <f t="shared" si="7"/>
        <v>0</v>
      </c>
      <c r="S104" s="6"/>
    </row>
    <row r="105">
      <c r="A105" s="8" t="s">
        <v>585</v>
      </c>
      <c r="B105" t="s">
        <v>668</v>
      </c>
      <c r="C105" t="s">
        <v>668</v>
      </c>
      <c r="D105" t="s">
        <v>669</v>
      </c>
      <c r="E105" t="s">
        <v>670</v>
      </c>
      <c r="F105" s="8" t="s">
        <v>671</v>
      </c>
      <c r="G105" s="8"/>
      <c r="H105" t="s">
        <v>672</v>
      </c>
      <c r="I105" s="8"/>
      <c r="J105" s="8" t="s">
        <v>673</v>
      </c>
      <c r="K105" s="8"/>
      <c r="L105" s="8"/>
      <c r="M105" s="8"/>
      <c r="N105" s="8"/>
      <c r="O105" s="1">
        <f t="shared" si="6"/>
        <v>0</v>
      </c>
      <c r="P105" s="1">
        <f t="shared" si="7"/>
        <v>0</v>
      </c>
      <c r="S105" s="6"/>
    </row>
    <row r="106">
      <c r="A106" s="8" t="s">
        <v>585</v>
      </c>
      <c r="B106" t="s">
        <v>674</v>
      </c>
      <c r="C106" t="s">
        <v>674</v>
      </c>
      <c r="D106" t="s">
        <v>675</v>
      </c>
      <c r="E106" t="s">
        <v>676</v>
      </c>
      <c r="F106" s="8" t="s">
        <v>677</v>
      </c>
      <c r="G106" s="8"/>
      <c r="H106" t="s">
        <v>678</v>
      </c>
      <c r="I106" s="8"/>
      <c r="J106" s="8" t="s">
        <v>679</v>
      </c>
      <c r="K106" s="8"/>
      <c r="L106" s="8" t="s">
        <v>76</v>
      </c>
      <c r="M106" s="8"/>
      <c r="N106" s="8"/>
      <c r="O106" s="1">
        <f t="shared" si="6"/>
        <v>0</v>
      </c>
      <c r="P106" s="1">
        <f t="shared" si="7"/>
        <v>0</v>
      </c>
      <c r="S106" s="6"/>
    </row>
    <row r="107">
      <c r="A107" s="8" t="s">
        <v>585</v>
      </c>
      <c r="B107" t="s">
        <v>680</v>
      </c>
      <c r="C107" t="s">
        <v>680</v>
      </c>
      <c r="D107" t="s">
        <v>681</v>
      </c>
      <c r="E107" t="s">
        <v>682</v>
      </c>
      <c r="F107" s="8" t="s">
        <v>683</v>
      </c>
      <c r="G107" s="8"/>
      <c r="H107" t="s">
        <v>684</v>
      </c>
      <c r="I107" s="8"/>
      <c r="J107" s="8" t="s">
        <v>685</v>
      </c>
      <c r="K107" s="8"/>
      <c r="L107" s="8"/>
      <c r="M107" s="8"/>
      <c r="N107" s="8"/>
      <c r="O107" s="1">
        <f t="shared" si="6"/>
        <v>0</v>
      </c>
      <c r="P107" s="1">
        <f t="shared" si="7"/>
        <v>0</v>
      </c>
      <c r="S107" s="6"/>
    </row>
    <row r="108">
      <c r="A108" s="8" t="s">
        <v>585</v>
      </c>
      <c r="B108" t="s">
        <v>686</v>
      </c>
      <c r="C108" t="s">
        <v>686</v>
      </c>
      <c r="D108" t="s">
        <v>687</v>
      </c>
      <c r="E108" t="s">
        <v>688</v>
      </c>
      <c r="F108" s="8" t="s">
        <v>689</v>
      </c>
      <c r="G108" s="8"/>
      <c r="H108" t="s">
        <v>690</v>
      </c>
      <c r="I108" s="8"/>
      <c r="J108" s="8" t="s">
        <v>691</v>
      </c>
      <c r="K108" s="8"/>
      <c r="L108" s="8" t="s">
        <v>45</v>
      </c>
      <c r="M108" s="8"/>
      <c r="N108" s="8"/>
      <c r="O108" s="1">
        <f t="shared" si="6"/>
        <v>0</v>
      </c>
      <c r="P108" s="1">
        <f t="shared" si="7"/>
        <v>0</v>
      </c>
      <c r="S108" s="6"/>
    </row>
    <row r="109">
      <c r="A109" s="8" t="s">
        <v>585</v>
      </c>
      <c r="B109" t="s">
        <v>692</v>
      </c>
      <c r="C109" t="s">
        <v>692</v>
      </c>
      <c r="D109" t="s">
        <v>693</v>
      </c>
      <c r="E109" t="s">
        <v>694</v>
      </c>
      <c r="F109" s="8" t="s">
        <v>695</v>
      </c>
      <c r="G109" s="8"/>
      <c r="H109" t="s">
        <v>696</v>
      </c>
      <c r="I109" s="8"/>
      <c r="J109" s="8" t="s">
        <v>697</v>
      </c>
      <c r="K109" s="8"/>
      <c r="L109" s="8" t="s">
        <v>76</v>
      </c>
      <c r="M109" s="8"/>
      <c r="N109" s="8"/>
      <c r="O109" s="1">
        <f t="shared" si="6"/>
        <v>0</v>
      </c>
      <c r="P109" s="1">
        <f t="shared" si="7"/>
        <v>0</v>
      </c>
      <c r="S109" s="6"/>
    </row>
    <row r="110">
      <c r="A110" s="8" t="s">
        <v>585</v>
      </c>
      <c r="B110" t="s">
        <v>698</v>
      </c>
      <c r="C110" t="s">
        <v>698</v>
      </c>
      <c r="D110" t="s">
        <v>699</v>
      </c>
      <c r="E110" t="s">
        <v>700</v>
      </c>
      <c r="F110" s="8" t="s">
        <v>701</v>
      </c>
      <c r="G110" s="8"/>
      <c r="H110" t="s">
        <v>702</v>
      </c>
      <c r="I110" s="8"/>
      <c r="J110" s="8" t="s">
        <v>703</v>
      </c>
      <c r="K110" s="8"/>
      <c r="L110" s="8"/>
      <c r="M110" s="8"/>
      <c r="N110" s="8"/>
      <c r="O110" s="1">
        <f t="shared" si="6"/>
        <v>0</v>
      </c>
      <c r="P110" s="1">
        <f t="shared" si="7"/>
        <v>0</v>
      </c>
      <c r="S110" s="6"/>
    </row>
    <row r="111">
      <c r="A111" s="8" t="s">
        <v>585</v>
      </c>
      <c r="B111" t="s">
        <v>704</v>
      </c>
      <c r="C111" t="s">
        <v>704</v>
      </c>
      <c r="D111" t="s">
        <v>705</v>
      </c>
      <c r="E111" t="s">
        <v>706</v>
      </c>
      <c r="F111" s="8" t="s">
        <v>707</v>
      </c>
      <c r="G111" s="8"/>
      <c r="H111" t="s">
        <v>708</v>
      </c>
      <c r="I111" s="8"/>
      <c r="J111" s="8" t="s">
        <v>709</v>
      </c>
      <c r="K111" s="8"/>
      <c r="L111" s="8" t="s">
        <v>32</v>
      </c>
      <c r="M111" s="8"/>
      <c r="N111" s="8"/>
      <c r="O111" s="1">
        <f t="shared" si="6"/>
        <v>0</v>
      </c>
      <c r="P111" s="1">
        <f t="shared" si="7"/>
        <v>0</v>
      </c>
      <c r="S111" s="6"/>
    </row>
    <row r="112">
      <c r="A112" s="8" t="s">
        <v>585</v>
      </c>
      <c r="B112" t="s">
        <v>710</v>
      </c>
      <c r="C112" t="s">
        <v>710</v>
      </c>
      <c r="D112" t="s">
        <v>711</v>
      </c>
      <c r="E112" t="s">
        <v>712</v>
      </c>
      <c r="F112" s="8" t="s">
        <v>713</v>
      </c>
      <c r="G112" s="8"/>
      <c r="H112" t="s">
        <v>714</v>
      </c>
      <c r="I112" s="8"/>
      <c r="J112" s="8" t="s">
        <v>715</v>
      </c>
      <c r="K112" s="8"/>
      <c r="L112" s="8"/>
      <c r="M112" s="8"/>
      <c r="N112" s="8"/>
      <c r="O112" s="1">
        <f t="shared" si="6"/>
        <v>0</v>
      </c>
      <c r="P112" s="1">
        <f t="shared" si="7"/>
        <v>0</v>
      </c>
      <c r="S112" s="6"/>
    </row>
    <row r="113">
      <c r="A113" s="8" t="s">
        <v>585</v>
      </c>
      <c r="B113" t="s">
        <v>716</v>
      </c>
      <c r="C113" t="s">
        <v>716</v>
      </c>
      <c r="D113" t="s">
        <v>717</v>
      </c>
      <c r="E113" t="s">
        <v>718</v>
      </c>
      <c r="F113" s="8" t="s">
        <v>719</v>
      </c>
      <c r="G113" s="8"/>
      <c r="H113" t="s">
        <v>720</v>
      </c>
      <c r="I113" s="8"/>
      <c r="J113" s="8" t="s">
        <v>721</v>
      </c>
      <c r="K113" s="8"/>
      <c r="L113" s="8"/>
      <c r="M113" s="8"/>
      <c r="N113" s="8"/>
      <c r="O113" s="1">
        <f t="shared" si="6"/>
        <v>0</v>
      </c>
      <c r="P113" s="1">
        <f t="shared" si="7"/>
        <v>0</v>
      </c>
      <c r="S113" s="6"/>
    </row>
    <row r="114">
      <c r="A114" s="8" t="s">
        <v>585</v>
      </c>
      <c r="B114" t="s">
        <v>722</v>
      </c>
      <c r="C114" t="s">
        <v>722</v>
      </c>
      <c r="D114" t="s">
        <v>723</v>
      </c>
      <c r="E114" t="s">
        <v>724</v>
      </c>
      <c r="F114" s="8" t="s">
        <v>725</v>
      </c>
      <c r="G114" s="8"/>
      <c r="H114" t="s">
        <v>726</v>
      </c>
      <c r="I114" s="8"/>
      <c r="J114" s="8" t="s">
        <v>727</v>
      </c>
      <c r="K114" s="8"/>
      <c r="L114" s="8" t="s">
        <v>32</v>
      </c>
      <c r="M114" s="8"/>
      <c r="N114" s="8"/>
      <c r="O114" s="1">
        <f t="shared" si="6"/>
        <v>0</v>
      </c>
      <c r="P114" s="1">
        <f t="shared" si="7"/>
        <v>0</v>
      </c>
      <c r="S114" s="6"/>
    </row>
    <row r="115">
      <c r="A115" s="8" t="s">
        <v>585</v>
      </c>
      <c r="B115" t="s">
        <v>728</v>
      </c>
      <c r="C115" t="s">
        <v>728</v>
      </c>
      <c r="D115" t="s">
        <v>729</v>
      </c>
      <c r="E115" t="s">
        <v>730</v>
      </c>
      <c r="F115" s="8" t="s">
        <v>731</v>
      </c>
      <c r="G115" s="8"/>
      <c r="H115" t="s">
        <v>732</v>
      </c>
      <c r="I115" s="8"/>
      <c r="J115" s="8" t="s">
        <v>733</v>
      </c>
      <c r="K115" s="8"/>
      <c r="L115" s="8"/>
      <c r="M115" s="8"/>
      <c r="N115" s="8"/>
      <c r="O115" s="1">
        <f t="shared" si="6"/>
        <v>0</v>
      </c>
      <c r="P115" s="1">
        <f t="shared" si="7"/>
        <v>0</v>
      </c>
      <c r="S115" s="6"/>
    </row>
    <row r="116">
      <c r="A116" s="8" t="s">
        <v>585</v>
      </c>
      <c r="B116" t="s">
        <v>734</v>
      </c>
      <c r="C116" t="s">
        <v>734</v>
      </c>
      <c r="D116" t="s">
        <v>735</v>
      </c>
      <c r="E116" t="s">
        <v>736</v>
      </c>
      <c r="F116" s="8" t="s">
        <v>737</v>
      </c>
      <c r="G116" s="8"/>
      <c r="H116" t="s">
        <v>738</v>
      </c>
      <c r="I116" s="8"/>
      <c r="J116" s="8" t="s">
        <v>739</v>
      </c>
      <c r="K116" s="8"/>
      <c r="L116" s="8"/>
      <c r="M116" s="8"/>
      <c r="N116" s="8"/>
      <c r="O116" s="1">
        <f t="shared" si="6"/>
        <v>0</v>
      </c>
      <c r="P116" s="1">
        <f t="shared" si="7"/>
        <v>0</v>
      </c>
      <c r="S116" s="6"/>
    </row>
    <row r="117">
      <c r="A117" s="8" t="s">
        <v>585</v>
      </c>
      <c r="B117" t="s">
        <v>740</v>
      </c>
      <c r="C117" t="s">
        <v>740</v>
      </c>
      <c r="D117" t="s">
        <v>741</v>
      </c>
      <c r="E117" t="s">
        <v>741</v>
      </c>
      <c r="F117" s="8" t="s">
        <v>742</v>
      </c>
      <c r="G117" s="8"/>
      <c r="H117" t="s">
        <v>743</v>
      </c>
      <c r="I117" s="8"/>
      <c r="J117" s="8" t="s">
        <v>744</v>
      </c>
      <c r="K117" s="8"/>
      <c r="L117" s="8" t="s">
        <v>45</v>
      </c>
      <c r="M117" s="8"/>
      <c r="N117" s="8"/>
      <c r="O117" s="1">
        <f t="shared" si="6"/>
        <v>0</v>
      </c>
      <c r="P117" s="1">
        <f t="shared" si="7"/>
        <v>0</v>
      </c>
      <c r="S117" s="6"/>
    </row>
    <row r="118">
      <c r="A118" s="8" t="s">
        <v>585</v>
      </c>
      <c r="B118" t="s">
        <v>745</v>
      </c>
      <c r="C118" t="s">
        <v>745</v>
      </c>
      <c r="D118" t="s">
        <v>746</v>
      </c>
      <c r="E118" t="s">
        <v>747</v>
      </c>
      <c r="F118" s="8" t="s">
        <v>748</v>
      </c>
      <c r="G118" s="8"/>
      <c r="H118" t="s">
        <v>749</v>
      </c>
      <c r="I118" s="8"/>
      <c r="J118" s="8" t="s">
        <v>750</v>
      </c>
      <c r="K118" s="8"/>
      <c r="L118" s="8" t="s">
        <v>32</v>
      </c>
      <c r="M118" s="8"/>
      <c r="N118" s="8"/>
      <c r="O118" s="1">
        <f t="shared" si="6"/>
        <v>0</v>
      </c>
      <c r="P118" s="1">
        <f t="shared" si="7"/>
        <v>0</v>
      </c>
      <c r="S118" s="6"/>
    </row>
    <row r="119">
      <c r="A119" s="8" t="s">
        <v>585</v>
      </c>
      <c r="B119" t="s">
        <v>751</v>
      </c>
      <c r="C119" t="s">
        <v>751</v>
      </c>
      <c r="D119" t="s">
        <v>752</v>
      </c>
      <c r="E119" t="s">
        <v>753</v>
      </c>
      <c r="F119" s="8" t="s">
        <v>754</v>
      </c>
      <c r="G119" s="8"/>
      <c r="H119" t="s">
        <v>755</v>
      </c>
      <c r="I119" s="8"/>
      <c r="J119" s="8" t="s">
        <v>756</v>
      </c>
      <c r="K119" s="8"/>
      <c r="L119" s="8" t="s">
        <v>32</v>
      </c>
      <c r="M119" s="8"/>
      <c r="N119" s="8"/>
      <c r="O119" s="1">
        <f t="shared" si="6"/>
        <v>0</v>
      </c>
      <c r="P119" s="1">
        <f t="shared" si="7"/>
        <v>0</v>
      </c>
      <c r="S119" s="6"/>
    </row>
    <row r="120">
      <c r="A120" s="8" t="s">
        <v>585</v>
      </c>
      <c r="B120" t="s">
        <v>757</v>
      </c>
      <c r="C120" t="s">
        <v>757</v>
      </c>
      <c r="D120" t="s">
        <v>758</v>
      </c>
      <c r="E120" t="s">
        <v>759</v>
      </c>
      <c r="F120" s="8" t="s">
        <v>760</v>
      </c>
      <c r="G120" s="8"/>
      <c r="H120" t="s">
        <v>761</v>
      </c>
      <c r="I120" s="8"/>
      <c r="J120" s="8" t="s">
        <v>762</v>
      </c>
      <c r="K120" s="8"/>
      <c r="L120" s="8" t="s">
        <v>32</v>
      </c>
      <c r="M120" s="8"/>
      <c r="N120" s="8"/>
      <c r="O120" s="1">
        <f t="shared" si="6"/>
        <v>0</v>
      </c>
      <c r="P120" s="1">
        <f t="shared" si="7"/>
        <v>0</v>
      </c>
      <c r="S120" s="6"/>
    </row>
    <row r="121">
      <c r="A121" s="8" t="s">
        <v>585</v>
      </c>
      <c r="B121" t="s">
        <v>763</v>
      </c>
      <c r="C121" t="s">
        <v>763</v>
      </c>
      <c r="D121" t="s">
        <v>764</v>
      </c>
      <c r="E121" t="s">
        <v>765</v>
      </c>
      <c r="F121" s="8" t="s">
        <v>766</v>
      </c>
      <c r="G121" s="8"/>
      <c r="H121" t="s">
        <v>767</v>
      </c>
      <c r="I121" s="8"/>
      <c r="J121" s="8" t="s">
        <v>768</v>
      </c>
      <c r="K121" s="8"/>
      <c r="L121" s="8"/>
      <c r="M121" s="8"/>
      <c r="N121" s="8"/>
      <c r="O121" s="1">
        <f t="shared" si="6"/>
        <v>0</v>
      </c>
      <c r="P121" s="1">
        <f t="shared" si="7"/>
        <v>0</v>
      </c>
      <c r="S121" s="6"/>
    </row>
    <row r="122">
      <c r="A122" s="8" t="s">
        <v>585</v>
      </c>
      <c r="B122" t="s">
        <v>769</v>
      </c>
      <c r="C122" t="s">
        <v>769</v>
      </c>
      <c r="D122" t="s">
        <v>770</v>
      </c>
      <c r="E122" t="s">
        <v>771</v>
      </c>
      <c r="F122" s="8" t="s">
        <v>772</v>
      </c>
      <c r="G122" s="8"/>
      <c r="H122" t="s">
        <v>773</v>
      </c>
      <c r="I122" s="8"/>
      <c r="J122" s="8" t="s">
        <v>774</v>
      </c>
      <c r="K122" s="8"/>
      <c r="L122" s="8"/>
      <c r="M122" s="8"/>
      <c r="N122" s="8"/>
      <c r="O122" s="1">
        <f t="shared" si="6"/>
        <v>0</v>
      </c>
      <c r="P122" s="1">
        <f t="shared" si="7"/>
        <v>0</v>
      </c>
      <c r="S122" s="6"/>
    </row>
    <row r="123">
      <c r="A123" s="8" t="s">
        <v>585</v>
      </c>
      <c r="B123" t="s">
        <v>775</v>
      </c>
      <c r="C123" t="s">
        <v>775</v>
      </c>
      <c r="D123" t="s">
        <v>776</v>
      </c>
      <c r="E123" t="s">
        <v>777</v>
      </c>
      <c r="F123" s="8" t="s">
        <v>778</v>
      </c>
      <c r="G123" s="8"/>
      <c r="H123" t="s">
        <v>779</v>
      </c>
      <c r="I123" s="8"/>
      <c r="J123" s="8" t="s">
        <v>780</v>
      </c>
      <c r="K123" s="8"/>
      <c r="L123" s="8"/>
      <c r="M123" s="8"/>
      <c r="N123" s="8"/>
      <c r="O123" s="1">
        <f t="shared" si="6"/>
        <v>0</v>
      </c>
      <c r="P123" s="1">
        <f t="shared" si="7"/>
        <v>0</v>
      </c>
      <c r="S123" s="6"/>
    </row>
    <row r="124">
      <c r="A124" s="8" t="s">
        <v>585</v>
      </c>
      <c r="B124" t="s">
        <v>781</v>
      </c>
      <c r="C124" t="s">
        <v>781</v>
      </c>
      <c r="D124" t="s">
        <v>782</v>
      </c>
      <c r="E124" t="s">
        <v>783</v>
      </c>
      <c r="F124" s="8" t="s">
        <v>784</v>
      </c>
      <c r="G124" s="8"/>
      <c r="H124" t="s">
        <v>785</v>
      </c>
      <c r="I124" s="8"/>
      <c r="J124" s="8" t="s">
        <v>786</v>
      </c>
      <c r="K124" s="8"/>
      <c r="L124" s="8"/>
      <c r="M124" s="8"/>
      <c r="N124" s="8"/>
      <c r="O124" s="1">
        <f t="shared" si="6"/>
        <v>0</v>
      </c>
      <c r="P124" s="1">
        <f t="shared" si="7"/>
        <v>0</v>
      </c>
      <c r="S124" s="6"/>
    </row>
    <row r="125">
      <c r="A125" s="8" t="s">
        <v>585</v>
      </c>
      <c r="B125" t="s">
        <v>787</v>
      </c>
      <c r="C125" t="s">
        <v>787</v>
      </c>
      <c r="D125" t="s">
        <v>788</v>
      </c>
      <c r="E125" t="s">
        <v>789</v>
      </c>
      <c r="F125" s="8" t="s">
        <v>790</v>
      </c>
      <c r="G125" s="8"/>
      <c r="H125" t="s">
        <v>791</v>
      </c>
      <c r="I125" s="8"/>
      <c r="J125" s="8" t="s">
        <v>792</v>
      </c>
      <c r="K125" s="8"/>
      <c r="L125" s="8"/>
      <c r="M125" s="8"/>
      <c r="N125" s="8"/>
      <c r="O125" s="1">
        <f t="shared" si="6"/>
        <v>0</v>
      </c>
      <c r="P125" s="1">
        <f t="shared" si="7"/>
        <v>0</v>
      </c>
      <c r="S125" s="6"/>
    </row>
    <row r="126">
      <c r="A126" s="8" t="s">
        <v>585</v>
      </c>
      <c r="B126" t="s">
        <v>793</v>
      </c>
      <c r="C126" t="s">
        <v>793</v>
      </c>
      <c r="D126" t="s">
        <v>794</v>
      </c>
      <c r="E126" t="s">
        <v>795</v>
      </c>
      <c r="F126" s="8" t="s">
        <v>796</v>
      </c>
      <c r="G126" s="8"/>
      <c r="H126" t="s">
        <v>797</v>
      </c>
      <c r="I126" s="8"/>
      <c r="J126" s="8" t="s">
        <v>798</v>
      </c>
      <c r="K126" s="8"/>
      <c r="L126" s="8"/>
      <c r="M126" s="8"/>
      <c r="N126" s="8"/>
      <c r="O126" s="1">
        <f t="shared" si="6"/>
        <v>0</v>
      </c>
      <c r="P126" s="1">
        <f t="shared" si="7"/>
        <v>0</v>
      </c>
      <c r="S126" s="6"/>
    </row>
    <row r="127">
      <c r="A127" s="8" t="s">
        <v>585</v>
      </c>
      <c r="B127" t="s">
        <v>799</v>
      </c>
      <c r="C127" t="s">
        <v>799</v>
      </c>
      <c r="D127" t="s">
        <v>800</v>
      </c>
      <c r="E127" t="s">
        <v>801</v>
      </c>
      <c r="F127" s="8" t="s">
        <v>802</v>
      </c>
      <c r="G127" s="8"/>
      <c r="H127" t="s">
        <v>803</v>
      </c>
      <c r="I127" s="8"/>
      <c r="J127" s="8" t="s">
        <v>804</v>
      </c>
      <c r="K127" s="8"/>
      <c r="L127" s="8" t="s">
        <v>32</v>
      </c>
      <c r="M127" s="8"/>
      <c r="N127" s="8"/>
      <c r="O127" s="1">
        <f t="shared" si="6"/>
        <v>0</v>
      </c>
      <c r="P127" s="1">
        <f t="shared" si="7"/>
        <v>0</v>
      </c>
      <c r="S127" s="6"/>
    </row>
    <row r="128">
      <c r="A128" s="8" t="s">
        <v>585</v>
      </c>
      <c r="B128" t="s">
        <v>805</v>
      </c>
      <c r="C128" t="s">
        <v>805</v>
      </c>
      <c r="D128" t="s">
        <v>806</v>
      </c>
      <c r="E128" t="s">
        <v>807</v>
      </c>
      <c r="F128" s="8" t="s">
        <v>808</v>
      </c>
      <c r="G128" s="8"/>
      <c r="H128" t="s">
        <v>809</v>
      </c>
      <c r="I128" s="8"/>
      <c r="J128" s="8" t="s">
        <v>810</v>
      </c>
      <c r="K128" s="8"/>
      <c r="L128" s="8"/>
      <c r="M128" s="8"/>
      <c r="N128" s="8"/>
      <c r="O128" s="1">
        <f t="shared" si="6"/>
        <v>0</v>
      </c>
      <c r="P128" s="1">
        <f t="shared" si="7"/>
        <v>0</v>
      </c>
      <c r="S128" s="6"/>
    </row>
    <row r="129">
      <c r="A129" t="s">
        <v>585</v>
      </c>
      <c r="B129" s="8" t="s">
        <v>811</v>
      </c>
      <c r="C129" s="8" t="s">
        <v>811</v>
      </c>
      <c r="D129" s="8" t="s">
        <v>812</v>
      </c>
      <c r="E129" s="8" t="s">
        <v>813</v>
      </c>
      <c r="F129" s="8" t="s">
        <v>814</v>
      </c>
      <c r="H129" s="8" t="s">
        <v>815</v>
      </c>
      <c r="I129" s="8"/>
      <c r="J129" s="8" t="s">
        <v>816</v>
      </c>
      <c r="K129" s="8"/>
      <c r="L129" s="8"/>
      <c r="M129" s="8"/>
      <c r="N129" s="8"/>
      <c r="O129" s="1">
        <f t="shared" si="6"/>
        <v>0</v>
      </c>
      <c r="P129" s="1">
        <f t="shared" si="7"/>
        <v>0</v>
      </c>
      <c r="S129" s="6"/>
    </row>
    <row r="130">
      <c r="A130" t="s">
        <v>585</v>
      </c>
      <c r="B130" s="8" t="s">
        <v>817</v>
      </c>
      <c r="C130" s="8" t="s">
        <v>817</v>
      </c>
      <c r="D130" s="8" t="s">
        <v>818</v>
      </c>
      <c r="E130" s="8" t="s">
        <v>819</v>
      </c>
      <c r="F130" s="8" t="s">
        <v>820</v>
      </c>
      <c r="H130" s="8" t="s">
        <v>821</v>
      </c>
      <c r="I130" s="8"/>
      <c r="J130" s="8" t="s">
        <v>822</v>
      </c>
      <c r="K130" s="8"/>
      <c r="L130" s="8"/>
      <c r="M130" s="8"/>
      <c r="N130" s="8"/>
      <c r="O130" s="1">
        <f t="shared" si="6"/>
        <v>0</v>
      </c>
      <c r="P130" s="1">
        <f t="shared" si="7"/>
        <v>0</v>
      </c>
      <c r="S130" s="6"/>
    </row>
    <row r="131">
      <c r="A131" t="s">
        <v>585</v>
      </c>
      <c r="B131" s="8" t="s">
        <v>823</v>
      </c>
      <c r="C131" s="8" t="s">
        <v>823</v>
      </c>
      <c r="D131" s="8" t="s">
        <v>824</v>
      </c>
      <c r="E131" s="8" t="s">
        <v>825</v>
      </c>
      <c r="F131" s="8" t="s">
        <v>826</v>
      </c>
      <c r="H131" s="8" t="s">
        <v>827</v>
      </c>
      <c r="I131" s="8"/>
      <c r="J131" s="8" t="s">
        <v>828</v>
      </c>
      <c r="K131" s="8"/>
      <c r="L131" s="8"/>
      <c r="M131" s="8"/>
      <c r="N131" s="8"/>
      <c r="O131" s="1">
        <f t="shared" si="6"/>
        <v>0</v>
      </c>
      <c r="P131" s="1">
        <f t="shared" si="7"/>
        <v>0</v>
      </c>
      <c r="S131" s="6"/>
    </row>
    <row r="132">
      <c r="A132" t="s">
        <v>585</v>
      </c>
      <c r="B132" s="8" t="s">
        <v>829</v>
      </c>
      <c r="C132" s="8" t="s">
        <v>829</v>
      </c>
      <c r="D132" s="8" t="s">
        <v>830</v>
      </c>
      <c r="E132" s="8" t="s">
        <v>831</v>
      </c>
      <c r="F132" s="8" t="s">
        <v>832</v>
      </c>
      <c r="H132" s="8" t="s">
        <v>833</v>
      </c>
      <c r="I132" s="8"/>
      <c r="J132" s="8" t="s">
        <v>834</v>
      </c>
      <c r="K132" s="8"/>
      <c r="L132" s="8"/>
      <c r="M132" s="8"/>
      <c r="N132" s="8"/>
      <c r="O132" s="1">
        <f t="shared" si="6"/>
        <v>0</v>
      </c>
      <c r="P132" s="1">
        <f t="shared" si="7"/>
        <v>0</v>
      </c>
      <c r="S132" s="6"/>
    </row>
    <row r="133">
      <c r="A133" t="s">
        <v>585</v>
      </c>
      <c r="B133" s="8" t="s">
        <v>835</v>
      </c>
      <c r="C133" s="8" t="s">
        <v>835</v>
      </c>
      <c r="D133" s="8" t="s">
        <v>836</v>
      </c>
      <c r="E133" s="8" t="s">
        <v>837</v>
      </c>
      <c r="F133" s="8" t="s">
        <v>838</v>
      </c>
      <c r="H133" s="8" t="s">
        <v>839</v>
      </c>
      <c r="I133" s="8"/>
      <c r="J133" s="8" t="s">
        <v>840</v>
      </c>
      <c r="K133" s="8"/>
      <c r="L133" s="8"/>
      <c r="M133" s="8"/>
      <c r="N133" s="8"/>
      <c r="O133" s="1">
        <f t="shared" si="6"/>
        <v>0</v>
      </c>
      <c r="P133" s="1">
        <f t="shared" si="7"/>
        <v>0</v>
      </c>
      <c r="S133" s="6"/>
    </row>
    <row r="134">
      <c r="A134" s="8" t="s">
        <v>841</v>
      </c>
      <c r="B134" s="8" t="s">
        <v>842</v>
      </c>
      <c r="C134" s="8" t="s">
        <v>843</v>
      </c>
      <c r="D134" s="8" t="s">
        <v>844</v>
      </c>
      <c r="E134" s="8" t="s">
        <v>845</v>
      </c>
      <c r="F134" s="8" t="s">
        <v>846</v>
      </c>
      <c r="H134" s="8" t="s">
        <v>847</v>
      </c>
      <c r="I134" s="8"/>
      <c r="J134" s="8" t="s">
        <v>848</v>
      </c>
      <c r="K134" s="8"/>
      <c r="L134" s="8"/>
      <c r="M134" s="8"/>
      <c r="N134" s="8"/>
      <c r="O134" s="1">
        <f t="shared" si="6"/>
        <v>0</v>
      </c>
      <c r="P134" s="1">
        <f t="shared" si="7"/>
        <v>0</v>
      </c>
      <c r="S134" s="6"/>
    </row>
    <row r="135">
      <c r="A135" s="8" t="s">
        <v>841</v>
      </c>
      <c r="B135" s="8" t="s">
        <v>849</v>
      </c>
      <c r="C135" s="8" t="s">
        <v>850</v>
      </c>
      <c r="D135" s="8" t="s">
        <v>851</v>
      </c>
      <c r="E135" s="8" t="s">
        <v>852</v>
      </c>
      <c r="F135" s="8" t="s">
        <v>853</v>
      </c>
      <c r="H135" s="8" t="s">
        <v>854</v>
      </c>
      <c r="I135" s="8"/>
      <c r="J135" s="8" t="s">
        <v>855</v>
      </c>
      <c r="K135" s="8"/>
      <c r="L135" s="8" t="s">
        <v>76</v>
      </c>
      <c r="M135" s="8"/>
      <c r="N135" s="8"/>
      <c r="O135" s="1">
        <f t="shared" si="6"/>
        <v>0</v>
      </c>
      <c r="P135" s="1">
        <f t="shared" si="7"/>
        <v>0</v>
      </c>
      <c r="S135" s="6"/>
    </row>
    <row r="136">
      <c r="A136" s="8" t="s">
        <v>841</v>
      </c>
      <c r="B136" s="8" t="s">
        <v>856</v>
      </c>
      <c r="C136" t="s">
        <v>857</v>
      </c>
      <c r="D136" s="8" t="s">
        <v>858</v>
      </c>
      <c r="E136" s="8" t="s">
        <v>859</v>
      </c>
      <c r="F136" s="8" t="s">
        <v>860</v>
      </c>
      <c r="H136" s="8" t="s">
        <v>861</v>
      </c>
      <c r="I136" s="8"/>
      <c r="J136" s="8" t="s">
        <v>862</v>
      </c>
      <c r="K136" s="8"/>
      <c r="L136" s="8" t="s">
        <v>76</v>
      </c>
      <c r="M136" s="8"/>
      <c r="N136" s="8"/>
      <c r="O136" s="1">
        <f t="shared" si="6"/>
        <v>0</v>
      </c>
      <c r="P136" s="1">
        <f t="shared" si="7"/>
        <v>0</v>
      </c>
      <c r="S136" s="6"/>
    </row>
    <row r="137">
      <c r="A137" s="8" t="s">
        <v>841</v>
      </c>
      <c r="B137" s="8" t="s">
        <v>863</v>
      </c>
      <c r="C137" s="8" t="s">
        <v>864</v>
      </c>
      <c r="D137" s="8" t="s">
        <v>865</v>
      </c>
      <c r="E137" s="8" t="s">
        <v>866</v>
      </c>
      <c r="F137" s="8" t="s">
        <v>867</v>
      </c>
      <c r="H137" s="8" t="s">
        <v>868</v>
      </c>
      <c r="I137" s="8"/>
      <c r="J137" s="8" t="s">
        <v>869</v>
      </c>
      <c r="K137" s="8"/>
      <c r="L137" s="8"/>
      <c r="M137" s="8"/>
      <c r="N137" s="8"/>
      <c r="O137" s="1">
        <f t="shared" si="6"/>
        <v>0</v>
      </c>
      <c r="P137" s="1">
        <f t="shared" si="7"/>
        <v>0</v>
      </c>
      <c r="S137" s="6"/>
    </row>
    <row r="138">
      <c r="A138" s="8" t="s">
        <v>841</v>
      </c>
      <c r="B138" s="8" t="s">
        <v>870</v>
      </c>
      <c r="C138" s="8" t="s">
        <v>870</v>
      </c>
      <c r="D138" s="8" t="s">
        <v>871</v>
      </c>
      <c r="E138" s="8" t="s">
        <v>872</v>
      </c>
      <c r="F138" s="8" t="s">
        <v>873</v>
      </c>
      <c r="H138" s="8" t="s">
        <v>874</v>
      </c>
      <c r="I138" s="8"/>
      <c r="J138" s="8" t="s">
        <v>875</v>
      </c>
      <c r="K138" s="8"/>
      <c r="L138" s="8"/>
      <c r="M138" s="8"/>
      <c r="N138" s="8"/>
      <c r="O138" s="1">
        <f t="shared" si="6"/>
        <v>0</v>
      </c>
      <c r="P138" s="1">
        <f t="shared" si="7"/>
        <v>0</v>
      </c>
      <c r="S138" s="6"/>
    </row>
    <row r="139">
      <c r="A139" s="8" t="s">
        <v>841</v>
      </c>
      <c r="B139" s="8" t="s">
        <v>876</v>
      </c>
      <c r="C139" s="8" t="s">
        <v>877</v>
      </c>
      <c r="D139" s="8" t="s">
        <v>878</v>
      </c>
      <c r="E139" s="8" t="s">
        <v>879</v>
      </c>
      <c r="F139" s="8" t="s">
        <v>880</v>
      </c>
      <c r="H139" s="8" t="s">
        <v>881</v>
      </c>
      <c r="I139" s="8"/>
      <c r="J139" s="8" t="s">
        <v>882</v>
      </c>
      <c r="K139" s="8"/>
      <c r="L139" s="8"/>
      <c r="M139" s="8"/>
      <c r="N139" s="8"/>
      <c r="O139" s="1">
        <f t="shared" si="6"/>
        <v>0</v>
      </c>
      <c r="P139" s="1">
        <f t="shared" si="7"/>
        <v>0</v>
      </c>
      <c r="S139" s="6"/>
    </row>
    <row r="140">
      <c r="A140" s="8" t="s">
        <v>841</v>
      </c>
      <c r="B140" s="8" t="s">
        <v>883</v>
      </c>
      <c r="C140" s="8" t="s">
        <v>884</v>
      </c>
      <c r="D140" s="8" t="s">
        <v>885</v>
      </c>
      <c r="E140" s="8" t="s">
        <v>886</v>
      </c>
      <c r="F140" s="8" t="s">
        <v>887</v>
      </c>
      <c r="H140" s="8" t="s">
        <v>888</v>
      </c>
      <c r="I140" s="8"/>
      <c r="J140" s="8" t="s">
        <v>889</v>
      </c>
      <c r="K140" s="8"/>
      <c r="L140" s="8"/>
      <c r="M140" s="8"/>
      <c r="N140" s="8"/>
      <c r="O140" s="1">
        <f t="shared" si="6"/>
        <v>0</v>
      </c>
      <c r="P140" s="1">
        <f t="shared" si="7"/>
        <v>0</v>
      </c>
      <c r="S140" s="6"/>
    </row>
    <row r="141">
      <c r="A141" s="8" t="s">
        <v>841</v>
      </c>
      <c r="B141" s="8" t="s">
        <v>890</v>
      </c>
      <c r="C141" s="8" t="s">
        <v>890</v>
      </c>
      <c r="D141" s="8" t="s">
        <v>891</v>
      </c>
      <c r="E141" s="8" t="s">
        <v>892</v>
      </c>
      <c r="F141" s="8" t="s">
        <v>893</v>
      </c>
      <c r="H141" s="8" t="s">
        <v>894</v>
      </c>
      <c r="I141" s="8"/>
      <c r="J141" s="8" t="s">
        <v>895</v>
      </c>
      <c r="K141" s="8"/>
      <c r="L141" s="8"/>
      <c r="M141" s="8"/>
      <c r="N141" s="8"/>
      <c r="O141" s="1">
        <f t="shared" si="6"/>
        <v>0</v>
      </c>
      <c r="P141" s="1">
        <f t="shared" si="7"/>
        <v>0</v>
      </c>
      <c r="S141" s="6"/>
    </row>
    <row r="142">
      <c r="A142" s="8" t="s">
        <v>841</v>
      </c>
      <c r="B142" s="8" t="s">
        <v>896</v>
      </c>
      <c r="C142" s="8" t="s">
        <v>896</v>
      </c>
      <c r="D142" s="8" t="s">
        <v>897</v>
      </c>
      <c r="E142" s="8" t="s">
        <v>898</v>
      </c>
      <c r="F142" s="8" t="s">
        <v>899</v>
      </c>
      <c r="H142" s="8" t="s">
        <v>900</v>
      </c>
      <c r="I142" s="8"/>
      <c r="J142" s="8" t="s">
        <v>901</v>
      </c>
      <c r="K142" s="8"/>
      <c r="L142" s="8" t="s">
        <v>32</v>
      </c>
      <c r="M142" s="8"/>
      <c r="N142" s="8"/>
      <c r="O142" s="1">
        <f t="shared" si="6"/>
        <v>0</v>
      </c>
      <c r="P142" s="1">
        <f t="shared" si="7"/>
        <v>0</v>
      </c>
      <c r="S142" s="6"/>
    </row>
    <row r="143">
      <c r="A143" s="8" t="s">
        <v>841</v>
      </c>
      <c r="B143" s="8" t="s">
        <v>902</v>
      </c>
      <c r="C143" s="8" t="s">
        <v>902</v>
      </c>
      <c r="D143" s="8" t="s">
        <v>903</v>
      </c>
      <c r="E143" s="8" t="s">
        <v>904</v>
      </c>
      <c r="F143" s="8" t="s">
        <v>905</v>
      </c>
      <c r="H143" s="8" t="s">
        <v>906</v>
      </c>
      <c r="I143" s="8"/>
      <c r="J143" s="8" t="s">
        <v>907</v>
      </c>
      <c r="K143" s="8"/>
      <c r="L143" s="8" t="s">
        <v>45</v>
      </c>
      <c r="M143" s="8"/>
      <c r="N143" s="8"/>
      <c r="O143" s="1">
        <f t="shared" si="6"/>
        <v>0</v>
      </c>
      <c r="P143" s="1">
        <f t="shared" si="7"/>
        <v>0</v>
      </c>
      <c r="S143" s="6"/>
    </row>
    <row r="144">
      <c r="A144" s="8" t="s">
        <v>841</v>
      </c>
      <c r="B144" s="8" t="s">
        <v>908</v>
      </c>
      <c r="C144" t="s">
        <v>908</v>
      </c>
      <c r="D144" s="8" t="s">
        <v>909</v>
      </c>
      <c r="E144" s="8" t="s">
        <v>910</v>
      </c>
      <c r="F144" s="8" t="s">
        <v>911</v>
      </c>
      <c r="H144" s="8" t="s">
        <v>912</v>
      </c>
      <c r="I144" s="8"/>
      <c r="J144" s="8" t="s">
        <v>913</v>
      </c>
      <c r="K144" s="8"/>
      <c r="L144" s="8" t="s">
        <v>45</v>
      </c>
      <c r="M144" s="8"/>
      <c r="N144" s="8"/>
      <c r="O144" s="1">
        <f t="shared" si="6"/>
        <v>0</v>
      </c>
      <c r="P144" s="1">
        <f t="shared" si="7"/>
        <v>0</v>
      </c>
      <c r="S144" s="6"/>
    </row>
    <row r="145">
      <c r="A145" s="8" t="s">
        <v>841</v>
      </c>
      <c r="B145" s="8" t="s">
        <v>914</v>
      </c>
      <c r="C145" s="8" t="s">
        <v>914</v>
      </c>
      <c r="D145" s="8" t="s">
        <v>915</v>
      </c>
      <c r="E145" s="8" t="s">
        <v>916</v>
      </c>
      <c r="F145" s="8" t="s">
        <v>917</v>
      </c>
      <c r="H145" s="8" t="s">
        <v>918</v>
      </c>
      <c r="I145" s="8"/>
      <c r="J145" s="8" t="s">
        <v>919</v>
      </c>
      <c r="K145" s="8"/>
      <c r="L145" s="8"/>
      <c r="M145" s="8"/>
      <c r="N145" s="8"/>
      <c r="O145" s="1">
        <f t="shared" si="6"/>
        <v>0</v>
      </c>
      <c r="P145" s="1">
        <f t="shared" si="7"/>
        <v>0</v>
      </c>
      <c r="S145" s="6"/>
    </row>
    <row r="146">
      <c r="A146" s="8" t="s">
        <v>841</v>
      </c>
      <c r="B146" s="8" t="s">
        <v>920</v>
      </c>
      <c r="C146" s="8" t="s">
        <v>920</v>
      </c>
      <c r="D146" s="8" t="s">
        <v>921</v>
      </c>
      <c r="E146" s="8" t="s">
        <v>922</v>
      </c>
      <c r="F146" s="8" t="s">
        <v>923</v>
      </c>
      <c r="H146" s="8" t="s">
        <v>924</v>
      </c>
      <c r="I146" s="8"/>
      <c r="J146" s="8" t="s">
        <v>925</v>
      </c>
      <c r="K146" s="8"/>
      <c r="L146" s="8"/>
      <c r="M146" s="8"/>
      <c r="N146" s="8"/>
      <c r="O146" s="1">
        <f t="shared" si="6"/>
        <v>0</v>
      </c>
      <c r="P146" s="1">
        <f t="shared" si="7"/>
        <v>0</v>
      </c>
      <c r="S146" s="6"/>
    </row>
    <row r="147">
      <c r="A147" s="8" t="s">
        <v>841</v>
      </c>
      <c r="B147" s="8" t="s">
        <v>926</v>
      </c>
      <c r="C147" s="8" t="s">
        <v>926</v>
      </c>
      <c r="D147" s="8" t="s">
        <v>927</v>
      </c>
      <c r="E147" s="8" t="s">
        <v>928</v>
      </c>
      <c r="F147" s="8" t="s">
        <v>929</v>
      </c>
      <c r="H147" s="8" t="s">
        <v>930</v>
      </c>
      <c r="I147" s="8"/>
      <c r="J147" s="8" t="s">
        <v>931</v>
      </c>
      <c r="K147" s="8"/>
      <c r="L147" s="8" t="s">
        <v>32</v>
      </c>
      <c r="M147" s="8"/>
      <c r="N147" s="8"/>
      <c r="O147" s="1">
        <f t="shared" si="6"/>
        <v>0</v>
      </c>
      <c r="P147" s="1">
        <f t="shared" si="7"/>
        <v>0</v>
      </c>
      <c r="S147" s="6"/>
    </row>
    <row r="148">
      <c r="A148" t="s">
        <v>932</v>
      </c>
      <c r="B148" t="s">
        <v>933</v>
      </c>
      <c r="C148" t="s">
        <v>933</v>
      </c>
      <c r="D148" t="s">
        <v>934</v>
      </c>
      <c r="E148" t="s">
        <v>935</v>
      </c>
      <c r="F148" s="8" t="s">
        <v>936</v>
      </c>
      <c r="G148" s="8"/>
      <c r="H148" t="s">
        <v>937</v>
      </c>
      <c r="I148" s="8"/>
      <c r="J148" s="8" t="s">
        <v>938</v>
      </c>
      <c r="K148" s="8"/>
      <c r="L148" s="8" t="s">
        <v>76</v>
      </c>
      <c r="M148" s="8"/>
      <c r="N148" s="8"/>
      <c r="O148" s="1">
        <f t="shared" si="6"/>
        <v>0</v>
      </c>
      <c r="P148" s="1">
        <f t="shared" si="7"/>
        <v>0</v>
      </c>
      <c r="S148" s="6"/>
    </row>
    <row r="149">
      <c r="A149" t="s">
        <v>932</v>
      </c>
      <c r="B149" t="s">
        <v>939</v>
      </c>
      <c r="C149" t="s">
        <v>939</v>
      </c>
      <c r="D149" t="s">
        <v>940</v>
      </c>
      <c r="E149" t="s">
        <v>941</v>
      </c>
      <c r="F149" s="8" t="s">
        <v>942</v>
      </c>
      <c r="G149" s="8"/>
      <c r="H149" t="s">
        <v>943</v>
      </c>
      <c r="I149" s="8"/>
      <c r="J149" s="8" t="s">
        <v>944</v>
      </c>
      <c r="K149" s="8"/>
      <c r="L149" s="8" t="s">
        <v>76</v>
      </c>
      <c r="M149" s="8"/>
      <c r="N149" s="8"/>
      <c r="O149" s="1">
        <f t="shared" si="6"/>
        <v>0</v>
      </c>
      <c r="P149" s="1">
        <f t="shared" si="7"/>
        <v>0</v>
      </c>
      <c r="S149" s="6"/>
    </row>
    <row r="150">
      <c r="A150" t="s">
        <v>932</v>
      </c>
      <c r="B150" t="s">
        <v>945</v>
      </c>
      <c r="C150" t="s">
        <v>945</v>
      </c>
      <c r="D150" t="s">
        <v>946</v>
      </c>
      <c r="E150" t="s">
        <v>309</v>
      </c>
      <c r="F150" s="8" t="s">
        <v>947</v>
      </c>
      <c r="G150" s="8"/>
      <c r="H150" t="s">
        <v>948</v>
      </c>
      <c r="I150" s="8"/>
      <c r="J150" s="8" t="s">
        <v>949</v>
      </c>
      <c r="K150" s="8"/>
      <c r="L150" s="8" t="s">
        <v>76</v>
      </c>
      <c r="M150" s="8"/>
      <c r="N150" s="8"/>
      <c r="O150" s="1">
        <f t="shared" si="6"/>
        <v>0</v>
      </c>
      <c r="P150" s="1">
        <f t="shared" si="7"/>
        <v>0</v>
      </c>
      <c r="S150" s="6"/>
    </row>
    <row r="151">
      <c r="A151" t="s">
        <v>932</v>
      </c>
      <c r="B151" t="s">
        <v>950</v>
      </c>
      <c r="C151" t="s">
        <v>950</v>
      </c>
      <c r="D151" t="s">
        <v>951</v>
      </c>
      <c r="E151" t="s">
        <v>952</v>
      </c>
      <c r="F151" s="8" t="s">
        <v>953</v>
      </c>
      <c r="G151" s="8"/>
      <c r="H151" t="s">
        <v>954</v>
      </c>
      <c r="I151" s="8"/>
      <c r="J151" s="8" t="s">
        <v>955</v>
      </c>
      <c r="K151" s="8"/>
      <c r="L151" s="8" t="s">
        <v>45</v>
      </c>
      <c r="M151" s="8"/>
      <c r="N151" s="8"/>
      <c r="O151" s="1">
        <f t="shared" si="6"/>
        <v>0</v>
      </c>
      <c r="P151" s="1">
        <f t="shared" si="7"/>
        <v>0</v>
      </c>
      <c r="S151" s="6"/>
    </row>
    <row r="152">
      <c r="A152" t="s">
        <v>932</v>
      </c>
      <c r="B152" t="s">
        <v>956</v>
      </c>
      <c r="C152" t="s">
        <v>956</v>
      </c>
      <c r="D152" t="s">
        <v>957</v>
      </c>
      <c r="E152" t="s">
        <v>958</v>
      </c>
      <c r="F152" s="8" t="s">
        <v>959</v>
      </c>
      <c r="G152" s="8"/>
      <c r="H152" t="s">
        <v>960</v>
      </c>
      <c r="I152" s="8"/>
      <c r="J152" s="8" t="s">
        <v>961</v>
      </c>
      <c r="K152" s="8"/>
      <c r="L152" s="8"/>
      <c r="M152" s="8"/>
      <c r="N152" s="8"/>
      <c r="O152" s="1">
        <f t="shared" si="6"/>
        <v>0</v>
      </c>
      <c r="P152" s="1">
        <f t="shared" si="7"/>
        <v>0</v>
      </c>
      <c r="S152" s="6"/>
    </row>
    <row r="153">
      <c r="A153" t="s">
        <v>932</v>
      </c>
      <c r="B153" t="s">
        <v>962</v>
      </c>
      <c r="C153" t="s">
        <v>962</v>
      </c>
      <c r="D153" t="s">
        <v>963</v>
      </c>
      <c r="E153" t="s">
        <v>964</v>
      </c>
      <c r="F153" s="8" t="s">
        <v>965</v>
      </c>
      <c r="G153" s="8"/>
      <c r="H153" t="s">
        <v>966</v>
      </c>
      <c r="I153" s="8"/>
      <c r="J153" s="8" t="s">
        <v>967</v>
      </c>
      <c r="K153" s="8"/>
      <c r="L153" s="8"/>
      <c r="M153" s="8"/>
      <c r="N153" s="8"/>
      <c r="O153" s="1">
        <f t="shared" si="6"/>
        <v>0</v>
      </c>
      <c r="P153" s="1">
        <f t="shared" si="7"/>
        <v>0</v>
      </c>
      <c r="S153" s="6"/>
    </row>
    <row r="154">
      <c r="A154" t="s">
        <v>932</v>
      </c>
      <c r="B154" t="s">
        <v>968</v>
      </c>
      <c r="C154" t="s">
        <v>968</v>
      </c>
      <c r="D154" t="s">
        <v>969</v>
      </c>
      <c r="E154" t="s">
        <v>970</v>
      </c>
      <c r="F154" s="8" t="s">
        <v>971</v>
      </c>
      <c r="G154" s="8"/>
      <c r="H154" t="s">
        <v>972</v>
      </c>
      <c r="I154" s="8"/>
      <c r="J154" s="8" t="s">
        <v>973</v>
      </c>
      <c r="K154" s="8"/>
      <c r="L154" s="8" t="s">
        <v>45</v>
      </c>
      <c r="M154" s="8"/>
      <c r="N154" s="8"/>
      <c r="O154" s="1">
        <f t="shared" si="6"/>
        <v>0</v>
      </c>
      <c r="P154" s="1">
        <f t="shared" si="7"/>
        <v>0</v>
      </c>
      <c r="S154" s="6"/>
    </row>
    <row r="155">
      <c r="A155" t="s">
        <v>932</v>
      </c>
      <c r="B155" t="s">
        <v>974</v>
      </c>
      <c r="C155" t="s">
        <v>974</v>
      </c>
      <c r="D155" t="s">
        <v>975</v>
      </c>
      <c r="E155" t="s">
        <v>976</v>
      </c>
      <c r="F155" s="8" t="s">
        <v>905</v>
      </c>
      <c r="G155" s="8"/>
      <c r="H155" t="s">
        <v>977</v>
      </c>
      <c r="I155" s="8"/>
      <c r="J155" s="8" t="s">
        <v>978</v>
      </c>
      <c r="K155" s="8"/>
      <c r="L155" s="8" t="s">
        <v>45</v>
      </c>
      <c r="M155" s="8"/>
      <c r="N155" s="8"/>
      <c r="O155" s="1">
        <f t="shared" si="6"/>
        <v>0</v>
      </c>
      <c r="P155" s="1">
        <f t="shared" si="7"/>
        <v>0</v>
      </c>
      <c r="S155" s="6"/>
    </row>
    <row r="156">
      <c r="A156" t="s">
        <v>932</v>
      </c>
      <c r="B156" t="s">
        <v>979</v>
      </c>
      <c r="C156" t="s">
        <v>979</v>
      </c>
      <c r="D156" t="s">
        <v>980</v>
      </c>
      <c r="E156" t="s">
        <v>981</v>
      </c>
      <c r="F156" s="8" t="s">
        <v>982</v>
      </c>
      <c r="G156" s="8"/>
      <c r="H156" t="s">
        <v>983</v>
      </c>
      <c r="I156" s="8"/>
      <c r="J156" s="8" t="s">
        <v>984</v>
      </c>
      <c r="K156" s="8"/>
      <c r="L156" s="8" t="s">
        <v>76</v>
      </c>
      <c r="M156" s="8"/>
      <c r="N156" s="8"/>
      <c r="O156" s="1">
        <f t="shared" si="6"/>
        <v>0</v>
      </c>
      <c r="P156" s="1">
        <f t="shared" si="7"/>
        <v>0</v>
      </c>
      <c r="S156" s="6"/>
    </row>
    <row r="157">
      <c r="A157" t="s">
        <v>932</v>
      </c>
      <c r="B157" t="s">
        <v>985</v>
      </c>
      <c r="C157" t="s">
        <v>985</v>
      </c>
      <c r="D157" t="s">
        <v>986</v>
      </c>
      <c r="E157" t="s">
        <v>987</v>
      </c>
      <c r="F157" s="8" t="s">
        <v>986</v>
      </c>
      <c r="G157" s="8"/>
      <c r="H157" t="s">
        <v>988</v>
      </c>
      <c r="I157" s="8"/>
      <c r="J157" s="8" t="s">
        <v>989</v>
      </c>
      <c r="K157" s="8"/>
      <c r="L157" s="8" t="s">
        <v>32</v>
      </c>
      <c r="M157" s="8"/>
      <c r="N157" s="8"/>
      <c r="O157" s="1">
        <f t="shared" si="6"/>
        <v>0</v>
      </c>
      <c r="P157" s="1">
        <f t="shared" si="7"/>
        <v>0</v>
      </c>
      <c r="S157" s="6"/>
    </row>
    <row r="158">
      <c r="A158" t="s">
        <v>932</v>
      </c>
      <c r="B158" t="s">
        <v>990</v>
      </c>
      <c r="C158" t="s">
        <v>990</v>
      </c>
      <c r="D158" t="s">
        <v>991</v>
      </c>
      <c r="E158" t="s">
        <v>316</v>
      </c>
      <c r="F158" s="8" t="s">
        <v>317</v>
      </c>
      <c r="G158" s="8"/>
      <c r="H158" t="s">
        <v>992</v>
      </c>
      <c r="I158" s="8"/>
      <c r="J158" s="8" t="s">
        <v>993</v>
      </c>
      <c r="K158" s="8"/>
      <c r="L158" s="8" t="s">
        <v>32</v>
      </c>
      <c r="M158" s="8"/>
      <c r="N158" s="8"/>
      <c r="O158" s="1">
        <f t="shared" si="6"/>
        <v>0</v>
      </c>
      <c r="P158" s="1">
        <f t="shared" si="7"/>
        <v>0</v>
      </c>
      <c r="S158" s="6"/>
    </row>
    <row r="159">
      <c r="A159" t="s">
        <v>932</v>
      </c>
      <c r="B159" t="s">
        <v>994</v>
      </c>
      <c r="C159" t="s">
        <v>994</v>
      </c>
      <c r="D159" t="s">
        <v>995</v>
      </c>
      <c r="E159" t="s">
        <v>996</v>
      </c>
      <c r="F159" s="8" t="s">
        <v>997</v>
      </c>
      <c r="G159" s="8"/>
      <c r="H159" t="s">
        <v>998</v>
      </c>
      <c r="I159" s="8"/>
      <c r="J159" s="8" t="s">
        <v>999</v>
      </c>
      <c r="K159" s="8"/>
      <c r="L159" s="8" t="s">
        <v>45</v>
      </c>
      <c r="M159" s="8"/>
      <c r="N159" s="8"/>
      <c r="O159" s="1">
        <f t="shared" si="6"/>
        <v>0</v>
      </c>
      <c r="P159" s="1">
        <f t="shared" si="7"/>
        <v>0</v>
      </c>
      <c r="S159" s="6"/>
    </row>
    <row r="160">
      <c r="A160" t="s">
        <v>932</v>
      </c>
      <c r="B160" t="s">
        <v>1000</v>
      </c>
      <c r="C160" t="s">
        <v>1000</v>
      </c>
      <c r="D160" t="s">
        <v>1001</v>
      </c>
      <c r="E160" t="s">
        <v>1002</v>
      </c>
      <c r="F160" s="8" t="s">
        <v>1003</v>
      </c>
      <c r="G160" s="8"/>
      <c r="H160" t="s">
        <v>1004</v>
      </c>
      <c r="I160" s="8"/>
      <c r="J160" s="8" t="s">
        <v>1005</v>
      </c>
      <c r="K160" s="8"/>
      <c r="L160" s="8" t="s">
        <v>45</v>
      </c>
      <c r="M160" s="8"/>
      <c r="N160" s="8"/>
      <c r="O160" s="1">
        <f t="shared" si="6"/>
        <v>0</v>
      </c>
      <c r="P160" s="1">
        <f t="shared" si="7"/>
        <v>0</v>
      </c>
      <c r="S160" s="6"/>
    </row>
    <row r="161">
      <c r="A161" t="s">
        <v>932</v>
      </c>
      <c r="B161" t="s">
        <v>1006</v>
      </c>
      <c r="C161" t="s">
        <v>1006</v>
      </c>
      <c r="D161" t="s">
        <v>1007</v>
      </c>
      <c r="E161" t="s">
        <v>1008</v>
      </c>
      <c r="F161" s="8" t="s">
        <v>1009</v>
      </c>
      <c r="G161" s="8"/>
      <c r="H161" t="s">
        <v>1010</v>
      </c>
      <c r="I161" s="8"/>
      <c r="J161" s="8" t="s">
        <v>1011</v>
      </c>
      <c r="K161" s="8"/>
      <c r="L161" s="8" t="s">
        <v>76</v>
      </c>
      <c r="M161" s="8"/>
      <c r="N161" s="8"/>
      <c r="O161" s="1">
        <f t="shared" si="6"/>
        <v>0</v>
      </c>
      <c r="P161" s="1">
        <f t="shared" si="7"/>
        <v>0</v>
      </c>
      <c r="S161" s="6"/>
    </row>
    <row r="162">
      <c r="A162" t="s">
        <v>932</v>
      </c>
      <c r="B162" t="s">
        <v>1012</v>
      </c>
      <c r="C162" t="s">
        <v>1012</v>
      </c>
      <c r="D162" t="s">
        <v>1013</v>
      </c>
      <c r="E162" t="s">
        <v>1014</v>
      </c>
      <c r="F162" s="8" t="s">
        <v>1015</v>
      </c>
      <c r="G162" s="8"/>
      <c r="H162" t="s">
        <v>1016</v>
      </c>
      <c r="I162" s="8"/>
      <c r="J162" s="8" t="s">
        <v>1017</v>
      </c>
      <c r="K162" s="8"/>
      <c r="L162" s="8" t="s">
        <v>45</v>
      </c>
      <c r="M162" s="8"/>
      <c r="N162" s="8"/>
      <c r="O162" s="1">
        <f t="shared" si="6"/>
        <v>0</v>
      </c>
      <c r="P162" s="1">
        <f t="shared" si="7"/>
        <v>0</v>
      </c>
      <c r="S162" s="6"/>
    </row>
    <row r="163">
      <c r="A163" t="s">
        <v>932</v>
      </c>
      <c r="B163" t="s">
        <v>1018</v>
      </c>
      <c r="C163" t="s">
        <v>1018</v>
      </c>
      <c r="D163" t="s">
        <v>1019</v>
      </c>
      <c r="E163" t="s">
        <v>1020</v>
      </c>
      <c r="F163" s="8" t="s">
        <v>1021</v>
      </c>
      <c r="G163" s="8"/>
      <c r="H163" t="s">
        <v>1022</v>
      </c>
      <c r="I163" s="8"/>
      <c r="J163" s="8" t="s">
        <v>1023</v>
      </c>
      <c r="K163" s="8"/>
      <c r="L163" s="8"/>
      <c r="M163" s="8"/>
      <c r="N163" s="8"/>
      <c r="O163" s="1">
        <f t="shared" si="6"/>
        <v>0</v>
      </c>
      <c r="P163" s="1">
        <f t="shared" si="7"/>
        <v>0</v>
      </c>
      <c r="S163" s="6"/>
    </row>
    <row r="164">
      <c r="A164" t="s">
        <v>932</v>
      </c>
      <c r="B164" t="s">
        <v>1024</v>
      </c>
      <c r="C164" t="s">
        <v>1024</v>
      </c>
      <c r="D164" t="s">
        <v>1025</v>
      </c>
      <c r="E164" t="s">
        <v>1026</v>
      </c>
      <c r="F164" s="8" t="s">
        <v>1027</v>
      </c>
      <c r="G164" s="8"/>
      <c r="H164" t="s">
        <v>1028</v>
      </c>
      <c r="I164" s="8"/>
      <c r="J164" s="8" t="s">
        <v>1029</v>
      </c>
      <c r="K164" s="8"/>
      <c r="L164" s="8" t="s">
        <v>45</v>
      </c>
      <c r="M164" s="8"/>
      <c r="N164" s="8"/>
      <c r="O164" s="1">
        <f t="shared" ref="O164:O227" si="8">IF(B164&lt;&gt;"",COUNTIF(B:B,B164)-1,0)</f>
        <v>0</v>
      </c>
      <c r="P164" s="1">
        <f t="shared" ref="P164:P227" si="9">IF(C164&lt;&gt;"",COUNTIF(C:C,C164)-1,0)</f>
        <v>0</v>
      </c>
      <c r="S164" s="6"/>
    </row>
    <row r="165">
      <c r="A165" t="s">
        <v>932</v>
      </c>
      <c r="B165" t="s">
        <v>1030</v>
      </c>
      <c r="C165" t="s">
        <v>1030</v>
      </c>
      <c r="D165" t="s">
        <v>1031</v>
      </c>
      <c r="E165" t="s">
        <v>1032</v>
      </c>
      <c r="F165" s="8" t="s">
        <v>1027</v>
      </c>
      <c r="G165" s="8"/>
      <c r="H165" t="s">
        <v>1033</v>
      </c>
      <c r="I165" s="8"/>
      <c r="J165" s="8" t="s">
        <v>1034</v>
      </c>
      <c r="K165" s="8"/>
      <c r="L165" s="8" t="s">
        <v>32</v>
      </c>
      <c r="M165" s="8"/>
      <c r="N165" s="8"/>
      <c r="O165" s="1">
        <f t="shared" si="8"/>
        <v>0</v>
      </c>
      <c r="P165" s="1">
        <f t="shared" si="9"/>
        <v>0</v>
      </c>
      <c r="S165" s="6"/>
    </row>
    <row r="166">
      <c r="A166" t="s">
        <v>932</v>
      </c>
      <c r="B166" s="10" t="s">
        <v>1035</v>
      </c>
      <c r="C166" t="s">
        <v>1035</v>
      </c>
      <c r="D166" t="s">
        <v>1036</v>
      </c>
      <c r="E166" t="s">
        <v>1037</v>
      </c>
      <c r="F166" s="8" t="s">
        <v>1038</v>
      </c>
      <c r="G166" s="8"/>
      <c r="H166" t="s">
        <v>1039</v>
      </c>
      <c r="I166" s="8"/>
      <c r="J166" s="8" t="s">
        <v>1040</v>
      </c>
      <c r="K166" s="8"/>
      <c r="L166" s="8" t="s">
        <v>32</v>
      </c>
      <c r="M166" s="8"/>
      <c r="N166" s="8"/>
      <c r="O166" s="1">
        <f t="shared" si="8"/>
        <v>1</v>
      </c>
      <c r="P166" s="1">
        <f t="shared" si="9"/>
        <v>1</v>
      </c>
      <c r="S166" s="6"/>
    </row>
    <row r="167">
      <c r="A167" t="s">
        <v>932</v>
      </c>
      <c r="B167" t="s">
        <v>1041</v>
      </c>
      <c r="C167" t="s">
        <v>1041</v>
      </c>
      <c r="D167" t="s">
        <v>1042</v>
      </c>
      <c r="E167" t="s">
        <v>1042</v>
      </c>
      <c r="F167" s="8" t="s">
        <v>1043</v>
      </c>
      <c r="G167" s="8"/>
      <c r="H167" t="s">
        <v>1044</v>
      </c>
      <c r="I167" s="8"/>
      <c r="J167" s="8" t="s">
        <v>1045</v>
      </c>
      <c r="K167" s="8"/>
      <c r="L167" s="8" t="s">
        <v>45</v>
      </c>
      <c r="M167" s="8"/>
      <c r="N167" s="8"/>
      <c r="O167" s="1">
        <f t="shared" si="8"/>
        <v>0</v>
      </c>
      <c r="P167" s="1">
        <f t="shared" si="9"/>
        <v>0</v>
      </c>
      <c r="S167" s="6"/>
    </row>
    <row r="168">
      <c r="A168" t="s">
        <v>932</v>
      </c>
      <c r="B168" t="s">
        <v>1046</v>
      </c>
      <c r="C168" t="s">
        <v>1046</v>
      </c>
      <c r="D168" t="s">
        <v>1047</v>
      </c>
      <c r="E168" t="s">
        <v>1048</v>
      </c>
      <c r="F168" s="8" t="s">
        <v>1049</v>
      </c>
      <c r="G168" s="8"/>
      <c r="H168" t="s">
        <v>1050</v>
      </c>
      <c r="I168" s="8"/>
      <c r="J168" s="8" t="s">
        <v>1051</v>
      </c>
      <c r="K168" s="8"/>
      <c r="L168" s="8" t="s">
        <v>45</v>
      </c>
      <c r="M168" s="8"/>
      <c r="N168" s="8"/>
      <c r="O168" s="1">
        <f t="shared" si="8"/>
        <v>0</v>
      </c>
      <c r="P168" s="1">
        <f t="shared" si="9"/>
        <v>0</v>
      </c>
      <c r="S168" s="6"/>
    </row>
    <row r="169">
      <c r="A169" t="s">
        <v>1052</v>
      </c>
      <c r="B169" t="s">
        <v>1053</v>
      </c>
      <c r="C169" t="s">
        <v>1053</v>
      </c>
      <c r="D169" t="s">
        <v>1054</v>
      </c>
      <c r="E169" t="s">
        <v>1055</v>
      </c>
      <c r="F169" s="8" t="s">
        <v>1056</v>
      </c>
      <c r="G169" s="8"/>
      <c r="H169" t="s">
        <v>1057</v>
      </c>
      <c r="I169" s="8"/>
      <c r="J169" s="8" t="s">
        <v>1058</v>
      </c>
      <c r="K169" s="8"/>
      <c r="L169" s="8" t="s">
        <v>45</v>
      </c>
      <c r="M169" s="8"/>
      <c r="N169" s="8"/>
      <c r="O169" s="1">
        <f t="shared" si="8"/>
        <v>0</v>
      </c>
      <c r="P169" s="1">
        <f t="shared" si="9"/>
        <v>0</v>
      </c>
      <c r="S169" s="6"/>
    </row>
    <row r="170">
      <c r="A170" t="s">
        <v>1052</v>
      </c>
      <c r="B170" t="s">
        <v>1059</v>
      </c>
      <c r="C170" t="s">
        <v>1059</v>
      </c>
      <c r="D170" t="s">
        <v>1060</v>
      </c>
      <c r="E170" t="s">
        <v>1061</v>
      </c>
      <c r="F170" s="8" t="s">
        <v>1062</v>
      </c>
      <c r="G170" s="8"/>
      <c r="H170" t="s">
        <v>1063</v>
      </c>
      <c r="I170" s="8"/>
      <c r="J170" s="8" t="s">
        <v>1064</v>
      </c>
      <c r="K170" s="8"/>
      <c r="L170" s="8"/>
      <c r="M170" s="8"/>
      <c r="N170" s="8"/>
      <c r="O170" s="1">
        <f t="shared" si="8"/>
        <v>0</v>
      </c>
      <c r="P170" s="1">
        <f t="shared" si="9"/>
        <v>0</v>
      </c>
      <c r="S170" s="6"/>
    </row>
    <row r="171">
      <c r="A171" t="s">
        <v>1052</v>
      </c>
      <c r="B171" t="s">
        <v>1065</v>
      </c>
      <c r="C171" t="s">
        <v>1065</v>
      </c>
      <c r="D171" t="s">
        <v>1066</v>
      </c>
      <c r="E171" t="s">
        <v>1067</v>
      </c>
      <c r="F171" s="8" t="s">
        <v>1068</v>
      </c>
      <c r="G171" s="8"/>
      <c r="H171" t="s">
        <v>1069</v>
      </c>
      <c r="I171" s="8"/>
      <c r="J171" s="8" t="s">
        <v>1070</v>
      </c>
      <c r="K171" s="8"/>
      <c r="L171" s="8" t="s">
        <v>45</v>
      </c>
      <c r="M171" s="8"/>
      <c r="N171" s="8"/>
      <c r="O171" s="1">
        <f t="shared" si="8"/>
        <v>0</v>
      </c>
      <c r="P171" s="1">
        <f t="shared" si="9"/>
        <v>0</v>
      </c>
      <c r="S171" s="6"/>
    </row>
    <row r="172">
      <c r="A172" t="s">
        <v>1052</v>
      </c>
      <c r="B172" t="s">
        <v>1071</v>
      </c>
      <c r="C172" t="s">
        <v>1071</v>
      </c>
      <c r="D172" t="s">
        <v>1072</v>
      </c>
      <c r="E172" t="s">
        <v>1073</v>
      </c>
      <c r="F172" s="8" t="s">
        <v>1074</v>
      </c>
      <c r="G172" s="8"/>
      <c r="H172" t="s">
        <v>1075</v>
      </c>
      <c r="I172" s="8"/>
      <c r="J172" s="8" t="s">
        <v>1076</v>
      </c>
      <c r="K172" s="8"/>
      <c r="L172" s="8" t="s">
        <v>45</v>
      </c>
      <c r="M172" s="8"/>
      <c r="N172" s="8"/>
      <c r="O172" s="1">
        <f t="shared" si="8"/>
        <v>0</v>
      </c>
      <c r="P172" s="1">
        <f t="shared" si="9"/>
        <v>0</v>
      </c>
      <c r="S172" s="6"/>
    </row>
    <row r="173">
      <c r="A173" t="s">
        <v>1052</v>
      </c>
      <c r="B173" t="s">
        <v>1077</v>
      </c>
      <c r="C173" t="s">
        <v>1077</v>
      </c>
      <c r="D173" t="s">
        <v>1078</v>
      </c>
      <c r="E173" t="s">
        <v>1079</v>
      </c>
      <c r="F173" s="8" t="s">
        <v>1080</v>
      </c>
      <c r="G173" s="8"/>
      <c r="H173" t="s">
        <v>1081</v>
      </c>
      <c r="I173" s="8"/>
      <c r="J173" s="8" t="s">
        <v>1082</v>
      </c>
      <c r="K173" s="8"/>
      <c r="L173" s="8"/>
      <c r="M173" s="8"/>
      <c r="N173" s="8"/>
      <c r="O173" s="1">
        <f t="shared" si="8"/>
        <v>0</v>
      </c>
      <c r="P173" s="1">
        <f t="shared" si="9"/>
        <v>0</v>
      </c>
      <c r="S173" s="6"/>
    </row>
    <row r="174">
      <c r="A174" t="s">
        <v>1052</v>
      </c>
      <c r="B174" t="s">
        <v>1083</v>
      </c>
      <c r="C174" t="s">
        <v>1083</v>
      </c>
      <c r="D174" t="s">
        <v>1084</v>
      </c>
      <c r="E174" t="s">
        <v>1085</v>
      </c>
      <c r="F174" s="8" t="s">
        <v>1086</v>
      </c>
      <c r="G174" s="8"/>
      <c r="H174" t="s">
        <v>1087</v>
      </c>
      <c r="I174" s="8"/>
      <c r="J174" s="8" t="s">
        <v>1088</v>
      </c>
      <c r="K174" s="8"/>
      <c r="L174" s="8" t="s">
        <v>45</v>
      </c>
      <c r="M174" s="8"/>
      <c r="N174" s="8"/>
      <c r="O174" s="1">
        <f t="shared" si="8"/>
        <v>0</v>
      </c>
      <c r="P174" s="1">
        <f t="shared" si="9"/>
        <v>0</v>
      </c>
      <c r="S174" s="6"/>
    </row>
    <row r="175">
      <c r="A175" t="s">
        <v>1052</v>
      </c>
      <c r="B175" t="s">
        <v>1089</v>
      </c>
      <c r="C175" t="s">
        <v>1089</v>
      </c>
      <c r="D175" t="s">
        <v>1090</v>
      </c>
      <c r="E175" t="s">
        <v>1091</v>
      </c>
      <c r="F175" s="8" t="s">
        <v>1092</v>
      </c>
      <c r="G175" s="8"/>
      <c r="H175" t="s">
        <v>1093</v>
      </c>
      <c r="I175" s="8"/>
      <c r="J175" s="8" t="s">
        <v>1094</v>
      </c>
      <c r="K175" s="8"/>
      <c r="L175" s="8" t="s">
        <v>32</v>
      </c>
      <c r="M175" s="8"/>
      <c r="N175" s="8"/>
      <c r="O175" s="1">
        <f t="shared" si="8"/>
        <v>0</v>
      </c>
      <c r="P175" s="1">
        <f t="shared" si="9"/>
        <v>0</v>
      </c>
      <c r="S175" s="6"/>
    </row>
    <row r="176">
      <c r="A176" t="s">
        <v>1052</v>
      </c>
      <c r="B176" t="s">
        <v>1095</v>
      </c>
      <c r="C176" t="s">
        <v>1095</v>
      </c>
      <c r="D176" t="s">
        <v>1096</v>
      </c>
      <c r="E176" t="s">
        <v>1097</v>
      </c>
      <c r="F176" s="8" t="s">
        <v>1098</v>
      </c>
      <c r="G176" s="8"/>
      <c r="H176" t="s">
        <v>1099</v>
      </c>
      <c r="I176" s="8"/>
      <c r="J176" s="8" t="s">
        <v>1100</v>
      </c>
      <c r="K176" s="8"/>
      <c r="L176" s="8"/>
      <c r="M176" s="8"/>
      <c r="N176" s="8"/>
      <c r="O176" s="1">
        <f t="shared" si="8"/>
        <v>0</v>
      </c>
      <c r="P176" s="1">
        <f t="shared" si="9"/>
        <v>0</v>
      </c>
      <c r="S176" s="6"/>
    </row>
    <row r="177">
      <c r="A177" t="s">
        <v>1052</v>
      </c>
      <c r="B177" t="s">
        <v>1101</v>
      </c>
      <c r="C177" t="s">
        <v>1101</v>
      </c>
      <c r="D177" t="s">
        <v>1102</v>
      </c>
      <c r="E177" t="s">
        <v>1103</v>
      </c>
      <c r="F177" s="8" t="s">
        <v>1104</v>
      </c>
      <c r="G177" s="8"/>
      <c r="H177" t="s">
        <v>1105</v>
      </c>
      <c r="I177" s="8"/>
      <c r="J177" s="8" t="s">
        <v>1106</v>
      </c>
      <c r="K177" s="8"/>
      <c r="L177" s="8" t="s">
        <v>45</v>
      </c>
      <c r="M177" s="8"/>
      <c r="N177" s="8"/>
      <c r="O177" s="1">
        <f t="shared" si="8"/>
        <v>0</v>
      </c>
      <c r="P177" s="1">
        <f t="shared" si="9"/>
        <v>0</v>
      </c>
      <c r="S177" s="6"/>
    </row>
    <row r="178">
      <c r="A178" t="s">
        <v>1052</v>
      </c>
      <c r="B178" t="s">
        <v>1107</v>
      </c>
      <c r="C178" t="s">
        <v>1107</v>
      </c>
      <c r="D178" t="s">
        <v>1108</v>
      </c>
      <c r="E178" t="s">
        <v>1109</v>
      </c>
      <c r="F178" s="8" t="s">
        <v>1110</v>
      </c>
      <c r="G178" s="8"/>
      <c r="H178" t="s">
        <v>1111</v>
      </c>
      <c r="I178" s="8"/>
      <c r="J178" s="8" t="s">
        <v>1112</v>
      </c>
      <c r="K178" s="8"/>
      <c r="L178" s="8" t="s">
        <v>32</v>
      </c>
      <c r="M178" s="8"/>
      <c r="N178" s="8"/>
      <c r="O178" s="1">
        <f t="shared" si="8"/>
        <v>0</v>
      </c>
      <c r="P178" s="1">
        <f t="shared" si="9"/>
        <v>0</v>
      </c>
      <c r="S178" s="6"/>
    </row>
    <row r="179">
      <c r="A179" t="s">
        <v>1052</v>
      </c>
      <c r="B179" t="s">
        <v>1113</v>
      </c>
      <c r="C179" t="s">
        <v>1113</v>
      </c>
      <c r="D179" t="s">
        <v>1114</v>
      </c>
      <c r="E179" t="s">
        <v>1115</v>
      </c>
      <c r="F179" s="8" t="s">
        <v>1116</v>
      </c>
      <c r="G179" s="8"/>
      <c r="H179" t="s">
        <v>1117</v>
      </c>
      <c r="I179" s="8"/>
      <c r="J179" s="8" t="s">
        <v>1118</v>
      </c>
      <c r="K179" s="8"/>
      <c r="L179" s="8" t="s">
        <v>45</v>
      </c>
      <c r="M179" s="8"/>
      <c r="N179" s="8"/>
      <c r="O179" s="1">
        <f t="shared" si="8"/>
        <v>0</v>
      </c>
      <c r="P179" s="1">
        <f t="shared" si="9"/>
        <v>0</v>
      </c>
      <c r="S179" s="6"/>
    </row>
    <row r="180">
      <c r="A180" t="s">
        <v>1052</v>
      </c>
      <c r="B180" t="s">
        <v>1119</v>
      </c>
      <c r="C180" t="s">
        <v>1119</v>
      </c>
      <c r="D180" t="s">
        <v>1120</v>
      </c>
      <c r="E180" t="s">
        <v>1121</v>
      </c>
      <c r="F180" s="8" t="s">
        <v>1122</v>
      </c>
      <c r="G180" s="8"/>
      <c r="H180" t="s">
        <v>1123</v>
      </c>
      <c r="I180" s="8"/>
      <c r="J180" s="8" t="s">
        <v>1124</v>
      </c>
      <c r="K180" s="8"/>
      <c r="L180" s="8"/>
      <c r="M180" s="8"/>
      <c r="N180" s="8"/>
      <c r="O180" s="1">
        <f t="shared" si="8"/>
        <v>0</v>
      </c>
      <c r="P180" s="1">
        <f t="shared" si="9"/>
        <v>0</v>
      </c>
      <c r="S180" s="6"/>
    </row>
    <row r="181">
      <c r="A181" t="s">
        <v>1052</v>
      </c>
      <c r="B181" t="s">
        <v>1125</v>
      </c>
      <c r="C181" t="s">
        <v>1125</v>
      </c>
      <c r="D181" t="s">
        <v>1126</v>
      </c>
      <c r="E181" t="s">
        <v>1127</v>
      </c>
      <c r="F181" s="8" t="s">
        <v>1128</v>
      </c>
      <c r="G181" s="8"/>
      <c r="H181" t="s">
        <v>1129</v>
      </c>
      <c r="I181" s="8"/>
      <c r="J181" s="8" t="s">
        <v>1130</v>
      </c>
      <c r="K181" s="8"/>
      <c r="L181" s="8" t="s">
        <v>32</v>
      </c>
      <c r="M181" s="8"/>
      <c r="N181" s="8"/>
      <c r="O181" s="1">
        <f t="shared" si="8"/>
        <v>0</v>
      </c>
      <c r="P181" s="1">
        <f t="shared" si="9"/>
        <v>0</v>
      </c>
      <c r="S181" s="6"/>
    </row>
    <row r="182">
      <c r="A182" t="s">
        <v>1131</v>
      </c>
      <c r="B182" t="s">
        <v>1132</v>
      </c>
      <c r="C182" t="s">
        <v>1133</v>
      </c>
      <c r="D182" t="s">
        <v>1134</v>
      </c>
      <c r="E182" t="s">
        <v>1135</v>
      </c>
      <c r="F182" s="8" t="s">
        <v>1136</v>
      </c>
      <c r="G182" s="8"/>
      <c r="H182" t="s">
        <v>1137</v>
      </c>
      <c r="I182" s="8"/>
      <c r="J182" s="8" t="s">
        <v>1138</v>
      </c>
      <c r="K182" s="8"/>
      <c r="L182" s="8"/>
      <c r="M182" s="8"/>
      <c r="N182" s="8"/>
      <c r="O182" s="1">
        <f t="shared" si="8"/>
        <v>0</v>
      </c>
      <c r="P182" s="1">
        <f t="shared" si="9"/>
        <v>0</v>
      </c>
      <c r="S182" s="6"/>
    </row>
    <row r="183">
      <c r="A183" t="s">
        <v>1131</v>
      </c>
      <c r="B183" s="10" t="s">
        <v>1139</v>
      </c>
      <c r="D183" t="s">
        <v>347</v>
      </c>
      <c r="E183" t="s">
        <v>348</v>
      </c>
      <c r="F183" s="8" t="s">
        <v>1140</v>
      </c>
      <c r="G183" s="8"/>
      <c r="H183" t="s">
        <v>350</v>
      </c>
      <c r="I183" s="8"/>
      <c r="J183" s="8" t="s">
        <v>351</v>
      </c>
      <c r="K183" s="8"/>
      <c r="L183" s="8"/>
      <c r="M183" s="8"/>
      <c r="N183" s="8"/>
      <c r="O183" s="1">
        <f t="shared" si="8"/>
        <v>0</v>
      </c>
      <c r="P183" s="1">
        <f t="shared" si="9"/>
        <v>0</v>
      </c>
      <c r="S183" s="6"/>
    </row>
    <row r="184">
      <c r="A184" t="s">
        <v>1131</v>
      </c>
      <c r="B184" s="10" t="s">
        <v>345</v>
      </c>
      <c r="C184" t="s">
        <v>346</v>
      </c>
      <c r="D184" t="s">
        <v>347</v>
      </c>
      <c r="E184" t="s">
        <v>348</v>
      </c>
      <c r="F184" s="8" t="s">
        <v>1140</v>
      </c>
      <c r="G184" s="8"/>
      <c r="H184" t="s">
        <v>350</v>
      </c>
      <c r="I184" s="8"/>
      <c r="J184" s="8" t="s">
        <v>351</v>
      </c>
      <c r="K184" s="8"/>
      <c r="L184" s="8"/>
      <c r="M184" s="8"/>
      <c r="N184" s="8"/>
      <c r="O184" s="1">
        <f t="shared" si="8"/>
        <v>1</v>
      </c>
      <c r="P184" s="1">
        <f t="shared" si="9"/>
        <v>1</v>
      </c>
      <c r="S184" s="6"/>
    </row>
    <row r="185">
      <c r="A185" t="s">
        <v>1131</v>
      </c>
      <c r="B185" t="s">
        <v>1141</v>
      </c>
      <c r="C185" t="s">
        <v>1142</v>
      </c>
      <c r="D185" t="s">
        <v>1143</v>
      </c>
      <c r="E185" t="s">
        <v>1144</v>
      </c>
      <c r="F185" s="8" t="s">
        <v>1145</v>
      </c>
      <c r="G185" s="8"/>
      <c r="H185" t="s">
        <v>1146</v>
      </c>
      <c r="I185" s="8"/>
      <c r="J185" s="8" t="s">
        <v>1147</v>
      </c>
      <c r="K185" s="8"/>
      <c r="L185" s="8" t="s">
        <v>32</v>
      </c>
      <c r="M185" s="8"/>
      <c r="N185" s="8"/>
      <c r="O185" s="1">
        <f t="shared" si="8"/>
        <v>0</v>
      </c>
      <c r="P185" s="1">
        <f t="shared" si="9"/>
        <v>0</v>
      </c>
      <c r="S185" s="6"/>
    </row>
    <row r="186">
      <c r="A186" t="s">
        <v>1131</v>
      </c>
      <c r="B186" t="s">
        <v>1148</v>
      </c>
      <c r="C186" t="s">
        <v>1149</v>
      </c>
      <c r="D186" t="s">
        <v>1150</v>
      </c>
      <c r="E186" t="s">
        <v>1151</v>
      </c>
      <c r="F186" s="8" t="s">
        <v>1152</v>
      </c>
      <c r="G186" s="8"/>
      <c r="H186" t="s">
        <v>1153</v>
      </c>
      <c r="I186" s="8"/>
      <c r="J186" s="8" t="s">
        <v>1154</v>
      </c>
      <c r="K186" s="8"/>
      <c r="L186" s="8"/>
      <c r="M186" s="8"/>
      <c r="N186" s="8"/>
      <c r="O186" s="1">
        <f t="shared" si="8"/>
        <v>0</v>
      </c>
      <c r="P186" s="1">
        <f t="shared" si="9"/>
        <v>0</v>
      </c>
      <c r="S186" s="6"/>
    </row>
    <row r="187">
      <c r="A187" t="s">
        <v>1131</v>
      </c>
      <c r="B187" t="s">
        <v>1155</v>
      </c>
      <c r="C187" t="s">
        <v>1156</v>
      </c>
      <c r="D187" t="s">
        <v>1157</v>
      </c>
      <c r="E187" t="s">
        <v>1158</v>
      </c>
      <c r="F187" s="8" t="s">
        <v>1159</v>
      </c>
      <c r="G187" s="8"/>
      <c r="H187" t="s">
        <v>1160</v>
      </c>
      <c r="I187" s="8"/>
      <c r="J187" s="8" t="s">
        <v>1161</v>
      </c>
      <c r="K187" s="8"/>
      <c r="L187" s="8" t="s">
        <v>32</v>
      </c>
      <c r="M187" s="8"/>
      <c r="N187" s="8"/>
      <c r="O187" s="1">
        <f t="shared" si="8"/>
        <v>0</v>
      </c>
      <c r="P187" s="1">
        <f t="shared" si="9"/>
        <v>0</v>
      </c>
      <c r="S187" s="6"/>
    </row>
    <row r="188">
      <c r="A188" t="s">
        <v>1131</v>
      </c>
      <c r="B188" t="s">
        <v>1162</v>
      </c>
      <c r="C188" t="s">
        <v>1163</v>
      </c>
      <c r="D188" t="s">
        <v>1164</v>
      </c>
      <c r="E188" t="s">
        <v>1165</v>
      </c>
      <c r="F188" s="8" t="s">
        <v>1166</v>
      </c>
      <c r="G188" s="8"/>
      <c r="H188" t="s">
        <v>1167</v>
      </c>
      <c r="I188" s="8"/>
      <c r="J188" s="8" t="s">
        <v>1168</v>
      </c>
      <c r="K188" s="8"/>
      <c r="L188" s="8"/>
      <c r="M188" s="8"/>
      <c r="N188" s="8"/>
      <c r="O188" s="1">
        <f t="shared" si="8"/>
        <v>0</v>
      </c>
      <c r="P188" s="1">
        <f t="shared" si="9"/>
        <v>0</v>
      </c>
      <c r="S188" s="6"/>
    </row>
    <row r="189">
      <c r="A189" t="s">
        <v>1131</v>
      </c>
      <c r="B189" t="s">
        <v>1169</v>
      </c>
      <c r="D189" t="s">
        <v>1170</v>
      </c>
      <c r="E189" t="s">
        <v>1171</v>
      </c>
      <c r="F189" s="8" t="s">
        <v>1172</v>
      </c>
      <c r="G189" s="8"/>
      <c r="H189" t="s">
        <v>1173</v>
      </c>
      <c r="I189" s="8"/>
      <c r="J189" s="8" t="s">
        <v>1174</v>
      </c>
      <c r="K189" s="8"/>
      <c r="L189" s="8"/>
      <c r="M189" s="8"/>
      <c r="N189" s="8"/>
      <c r="O189" s="1">
        <f t="shared" si="8"/>
        <v>0</v>
      </c>
      <c r="P189" s="1">
        <f t="shared" si="9"/>
        <v>0</v>
      </c>
      <c r="S189" s="6"/>
    </row>
    <row r="190">
      <c r="A190" t="s">
        <v>1131</v>
      </c>
      <c r="B190" t="s">
        <v>1175</v>
      </c>
      <c r="C190" t="s">
        <v>1176</v>
      </c>
      <c r="D190" t="s">
        <v>1177</v>
      </c>
      <c r="E190" t="s">
        <v>1177</v>
      </c>
      <c r="F190" s="8" t="s">
        <v>1178</v>
      </c>
      <c r="G190" s="8"/>
      <c r="H190" t="s">
        <v>1179</v>
      </c>
      <c r="I190" s="8"/>
      <c r="J190" s="8" t="s">
        <v>1180</v>
      </c>
      <c r="K190" s="8"/>
      <c r="L190" s="8"/>
      <c r="M190" s="8"/>
      <c r="N190" s="8"/>
      <c r="O190" s="1">
        <f t="shared" si="8"/>
        <v>0</v>
      </c>
      <c r="P190" s="1">
        <f t="shared" si="9"/>
        <v>0</v>
      </c>
      <c r="S190" s="6"/>
    </row>
    <row r="191">
      <c r="A191" t="s">
        <v>1131</v>
      </c>
      <c r="B191" t="s">
        <v>1181</v>
      </c>
      <c r="C191" t="s">
        <v>1182</v>
      </c>
      <c r="D191" t="s">
        <v>1183</v>
      </c>
      <c r="E191" t="s">
        <v>1184</v>
      </c>
      <c r="F191" s="8" t="s">
        <v>1185</v>
      </c>
      <c r="G191" s="8"/>
      <c r="H191" t="s">
        <v>1186</v>
      </c>
      <c r="I191" s="8"/>
      <c r="J191" s="8" t="s">
        <v>1187</v>
      </c>
      <c r="K191" s="8"/>
      <c r="L191" s="8"/>
      <c r="M191" s="8"/>
      <c r="N191" s="8"/>
      <c r="O191" s="1">
        <f t="shared" si="8"/>
        <v>0</v>
      </c>
      <c r="P191" s="1">
        <f t="shared" si="9"/>
        <v>0</v>
      </c>
      <c r="S191" s="6"/>
    </row>
    <row r="192">
      <c r="A192" t="s">
        <v>1131</v>
      </c>
      <c r="B192" s="10" t="s">
        <v>1188</v>
      </c>
      <c r="C192" t="s">
        <v>1189</v>
      </c>
      <c r="D192" t="s">
        <v>1190</v>
      </c>
      <c r="E192" t="s">
        <v>361</v>
      </c>
      <c r="F192" s="8" t="s">
        <v>1191</v>
      </c>
      <c r="G192" s="8"/>
      <c r="H192" t="s">
        <v>1192</v>
      </c>
      <c r="I192" s="8"/>
      <c r="J192" s="8" t="s">
        <v>1193</v>
      </c>
      <c r="K192" s="8"/>
      <c r="L192" s="8"/>
      <c r="M192" s="8"/>
      <c r="N192" s="8"/>
      <c r="O192" s="1">
        <f t="shared" si="8"/>
        <v>0</v>
      </c>
      <c r="P192" s="1">
        <f t="shared" si="9"/>
        <v>0</v>
      </c>
      <c r="S192" s="6"/>
    </row>
    <row r="193">
      <c r="A193" t="s">
        <v>1131</v>
      </c>
      <c r="B193" t="s">
        <v>1194</v>
      </c>
      <c r="D193" t="s">
        <v>1195</v>
      </c>
      <c r="E193" t="s">
        <v>1195</v>
      </c>
      <c r="F193" s="8" t="s">
        <v>1196</v>
      </c>
      <c r="G193" s="8"/>
      <c r="H193" t="s">
        <v>1197</v>
      </c>
      <c r="I193" s="8"/>
      <c r="J193" s="8" t="s">
        <v>1198</v>
      </c>
      <c r="K193" s="8"/>
      <c r="L193" s="8"/>
      <c r="M193" s="8"/>
      <c r="N193" s="8"/>
      <c r="O193" s="1">
        <f t="shared" si="8"/>
        <v>0</v>
      </c>
      <c r="P193" s="1">
        <f t="shared" si="9"/>
        <v>0</v>
      </c>
      <c r="S193" s="6"/>
    </row>
    <row r="194">
      <c r="A194" t="s">
        <v>1131</v>
      </c>
      <c r="B194" t="s">
        <v>1199</v>
      </c>
      <c r="D194" t="s">
        <v>1200</v>
      </c>
      <c r="E194" t="s">
        <v>1201</v>
      </c>
      <c r="F194" s="8" t="s">
        <v>1202</v>
      </c>
      <c r="G194" s="8"/>
      <c r="H194" t="s">
        <v>1203</v>
      </c>
      <c r="I194" s="8"/>
      <c r="J194" s="8" t="s">
        <v>1204</v>
      </c>
      <c r="K194" s="8"/>
      <c r="L194" s="8"/>
      <c r="M194" s="8"/>
      <c r="N194" s="8"/>
      <c r="O194" s="1">
        <f t="shared" si="8"/>
        <v>0</v>
      </c>
      <c r="P194" s="1">
        <f t="shared" si="9"/>
        <v>0</v>
      </c>
      <c r="S194" s="6"/>
    </row>
    <row r="195">
      <c r="A195" t="s">
        <v>1131</v>
      </c>
      <c r="B195" t="s">
        <v>1205</v>
      </c>
      <c r="C195" t="s">
        <v>1206</v>
      </c>
      <c r="D195" t="s">
        <v>1207</v>
      </c>
      <c r="E195" t="s">
        <v>1208</v>
      </c>
      <c r="F195" s="8" t="s">
        <v>1209</v>
      </c>
      <c r="G195" s="8"/>
      <c r="H195" t="s">
        <v>1210</v>
      </c>
      <c r="I195" s="8"/>
      <c r="J195" s="8" t="s">
        <v>1211</v>
      </c>
      <c r="K195" s="8"/>
      <c r="L195" s="8"/>
      <c r="M195" s="8"/>
      <c r="N195" s="8"/>
      <c r="O195" s="1">
        <f t="shared" si="8"/>
        <v>0</v>
      </c>
      <c r="P195" s="1">
        <f t="shared" si="9"/>
        <v>0</v>
      </c>
      <c r="S195" s="6"/>
    </row>
    <row r="196">
      <c r="A196" t="s">
        <v>1131</v>
      </c>
      <c r="B196" s="10" t="s">
        <v>365</v>
      </c>
      <c r="C196" t="s">
        <v>366</v>
      </c>
      <c r="D196" t="s">
        <v>367</v>
      </c>
      <c r="E196" t="s">
        <v>368</v>
      </c>
      <c r="F196" s="8" t="s">
        <v>369</v>
      </c>
      <c r="G196" s="8"/>
      <c r="H196" t="s">
        <v>370</v>
      </c>
      <c r="I196" s="8"/>
      <c r="J196" s="8" t="s">
        <v>371</v>
      </c>
      <c r="K196" s="8"/>
      <c r="L196" s="8"/>
      <c r="M196" s="8"/>
      <c r="N196" s="8"/>
      <c r="O196" s="1">
        <f t="shared" si="8"/>
        <v>1</v>
      </c>
      <c r="P196" s="1">
        <f t="shared" si="9"/>
        <v>1</v>
      </c>
      <c r="S196" s="6"/>
    </row>
    <row r="197">
      <c r="A197" t="s">
        <v>1131</v>
      </c>
      <c r="B197" s="10" t="s">
        <v>372</v>
      </c>
      <c r="C197" t="s">
        <v>373</v>
      </c>
      <c r="D197" t="s">
        <v>374</v>
      </c>
      <c r="E197" t="s">
        <v>375</v>
      </c>
      <c r="F197" s="8" t="s">
        <v>376</v>
      </c>
      <c r="G197" s="8"/>
      <c r="H197" t="s">
        <v>377</v>
      </c>
      <c r="I197" s="8"/>
      <c r="J197" s="8" t="s">
        <v>378</v>
      </c>
      <c r="K197" s="8"/>
      <c r="L197" s="8" t="s">
        <v>32</v>
      </c>
      <c r="M197" s="8"/>
      <c r="N197" s="8"/>
      <c r="O197" s="1">
        <f t="shared" si="8"/>
        <v>1</v>
      </c>
      <c r="P197" s="1">
        <f t="shared" si="9"/>
        <v>1</v>
      </c>
      <c r="S197" s="6"/>
    </row>
    <row r="198">
      <c r="A198" t="s">
        <v>1131</v>
      </c>
      <c r="B198" t="s">
        <v>1212</v>
      </c>
      <c r="C198" t="s">
        <v>1213</v>
      </c>
      <c r="D198" t="s">
        <v>1214</v>
      </c>
      <c r="E198" t="s">
        <v>1215</v>
      </c>
      <c r="F198" s="8" t="s">
        <v>1216</v>
      </c>
      <c r="G198" s="8"/>
      <c r="H198" t="s">
        <v>1217</v>
      </c>
      <c r="I198" s="8"/>
      <c r="J198" s="8" t="s">
        <v>1218</v>
      </c>
      <c r="K198" s="8"/>
      <c r="L198" s="8"/>
      <c r="M198" s="8"/>
      <c r="N198" s="8"/>
      <c r="O198" s="1">
        <f t="shared" si="8"/>
        <v>0</v>
      </c>
      <c r="P198" s="1">
        <f t="shared" si="9"/>
        <v>0</v>
      </c>
      <c r="S198" s="6"/>
    </row>
    <row r="199">
      <c r="A199" t="s">
        <v>1131</v>
      </c>
      <c r="B199" t="s">
        <v>1219</v>
      </c>
      <c r="D199" t="s">
        <v>1220</v>
      </c>
      <c r="E199" t="s">
        <v>1221</v>
      </c>
      <c r="F199" s="8" t="s">
        <v>1222</v>
      </c>
      <c r="G199" s="8"/>
      <c r="H199" t="s">
        <v>1223</v>
      </c>
      <c r="I199" s="8"/>
      <c r="J199" s="8" t="s">
        <v>1224</v>
      </c>
      <c r="K199" s="8"/>
      <c r="L199" s="8"/>
      <c r="M199" s="8"/>
      <c r="N199" s="8"/>
      <c r="O199" s="1">
        <f t="shared" si="8"/>
        <v>0</v>
      </c>
      <c r="P199" s="1">
        <f t="shared" si="9"/>
        <v>0</v>
      </c>
      <c r="S199" s="6"/>
    </row>
    <row r="200">
      <c r="A200" t="s">
        <v>1131</v>
      </c>
      <c r="B200" t="s">
        <v>1225</v>
      </c>
      <c r="C200" t="s">
        <v>1226</v>
      </c>
      <c r="D200" t="s">
        <v>1227</v>
      </c>
      <c r="E200" t="s">
        <v>1228</v>
      </c>
      <c r="F200" s="8" t="s">
        <v>1229</v>
      </c>
      <c r="G200" s="8"/>
      <c r="H200" t="s">
        <v>1230</v>
      </c>
      <c r="I200" s="8"/>
      <c r="J200" s="8" t="s">
        <v>1231</v>
      </c>
      <c r="K200" s="8"/>
      <c r="L200" s="8"/>
      <c r="M200" s="8"/>
      <c r="N200" s="8"/>
      <c r="O200" s="1">
        <f t="shared" si="8"/>
        <v>0</v>
      </c>
      <c r="P200" s="1">
        <f t="shared" si="9"/>
        <v>0</v>
      </c>
      <c r="S200" s="6"/>
    </row>
    <row r="201">
      <c r="A201" t="s">
        <v>1131</v>
      </c>
      <c r="B201" t="s">
        <v>1232</v>
      </c>
      <c r="C201" t="s">
        <v>1233</v>
      </c>
      <c r="D201" t="s">
        <v>1234</v>
      </c>
      <c r="E201" t="s">
        <v>1235</v>
      </c>
      <c r="F201" s="8" t="s">
        <v>1236</v>
      </c>
      <c r="G201" s="8"/>
      <c r="H201" t="s">
        <v>1237</v>
      </c>
      <c r="I201" s="8"/>
      <c r="J201" s="8" t="s">
        <v>1238</v>
      </c>
      <c r="K201" s="8"/>
      <c r="L201" s="8"/>
      <c r="M201" s="8"/>
      <c r="N201" s="8"/>
      <c r="O201" s="1">
        <f t="shared" si="8"/>
        <v>0</v>
      </c>
      <c r="P201" s="1">
        <f t="shared" si="9"/>
        <v>0</v>
      </c>
      <c r="S201" s="6"/>
    </row>
    <row r="202">
      <c r="A202" t="s">
        <v>1131</v>
      </c>
      <c r="B202" t="s">
        <v>1239</v>
      </c>
      <c r="C202" t="s">
        <v>1240</v>
      </c>
      <c r="D202" t="s">
        <v>1241</v>
      </c>
      <c r="E202" t="s">
        <v>1242</v>
      </c>
      <c r="F202" s="8" t="s">
        <v>1243</v>
      </c>
      <c r="G202" s="8"/>
      <c r="H202" t="s">
        <v>1244</v>
      </c>
      <c r="I202" s="8"/>
      <c r="J202" s="8" t="s">
        <v>1245</v>
      </c>
      <c r="K202" s="8"/>
      <c r="L202" s="8"/>
      <c r="M202" s="8"/>
      <c r="N202" s="8"/>
      <c r="O202" s="1">
        <f t="shared" si="8"/>
        <v>0</v>
      </c>
      <c r="P202" s="1">
        <f t="shared" si="9"/>
        <v>0</v>
      </c>
      <c r="S202" s="6"/>
    </row>
    <row r="203">
      <c r="A203" t="s">
        <v>1131</v>
      </c>
      <c r="B203" t="s">
        <v>1246</v>
      </c>
      <c r="C203" t="s">
        <v>1247</v>
      </c>
      <c r="D203" t="s">
        <v>1248</v>
      </c>
      <c r="E203" t="s">
        <v>1249</v>
      </c>
      <c r="F203" s="8" t="s">
        <v>1250</v>
      </c>
      <c r="G203" s="8"/>
      <c r="H203" t="s">
        <v>1251</v>
      </c>
      <c r="I203" s="8"/>
      <c r="J203" s="8" t="s">
        <v>1252</v>
      </c>
      <c r="K203" s="8"/>
      <c r="L203" s="8"/>
      <c r="M203" s="8"/>
      <c r="N203" s="8"/>
      <c r="O203" s="1">
        <f t="shared" si="8"/>
        <v>0</v>
      </c>
      <c r="P203" s="1">
        <f t="shared" si="9"/>
        <v>0</v>
      </c>
      <c r="S203" s="6"/>
    </row>
    <row r="204">
      <c r="A204" t="s">
        <v>1131</v>
      </c>
      <c r="B204" t="s">
        <v>1253</v>
      </c>
      <c r="C204" t="s">
        <v>1254</v>
      </c>
      <c r="D204" t="s">
        <v>1255</v>
      </c>
      <c r="E204" t="s">
        <v>1256</v>
      </c>
      <c r="F204" s="8" t="s">
        <v>1257</v>
      </c>
      <c r="G204" s="8"/>
      <c r="H204" t="s">
        <v>1258</v>
      </c>
      <c r="I204" s="8"/>
      <c r="J204" s="8" t="s">
        <v>1259</v>
      </c>
      <c r="K204" s="8"/>
      <c r="L204" s="8"/>
      <c r="M204" s="8"/>
      <c r="N204" s="8"/>
      <c r="O204" s="1">
        <f t="shared" si="8"/>
        <v>0</v>
      </c>
      <c r="P204" s="1">
        <f t="shared" si="9"/>
        <v>0</v>
      </c>
      <c r="S204" s="6"/>
    </row>
    <row r="205">
      <c r="A205" t="s">
        <v>1131</v>
      </c>
      <c r="B205" t="s">
        <v>1260</v>
      </c>
      <c r="C205" t="s">
        <v>1261</v>
      </c>
      <c r="D205" t="s">
        <v>1262</v>
      </c>
      <c r="E205" t="s">
        <v>1263</v>
      </c>
      <c r="F205" s="8" t="s">
        <v>1264</v>
      </c>
      <c r="G205" s="8"/>
      <c r="H205" t="s">
        <v>1265</v>
      </c>
      <c r="I205" s="8"/>
      <c r="J205" s="8" t="s">
        <v>1266</v>
      </c>
      <c r="K205" s="8"/>
      <c r="L205" s="8" t="s">
        <v>32</v>
      </c>
      <c r="M205" s="8"/>
      <c r="N205" s="8"/>
      <c r="O205" s="1">
        <f t="shared" si="8"/>
        <v>0</v>
      </c>
      <c r="P205" s="1">
        <f t="shared" si="9"/>
        <v>0</v>
      </c>
      <c r="S205" s="6"/>
    </row>
    <row r="206">
      <c r="A206" t="s">
        <v>1131</v>
      </c>
      <c r="B206" t="s">
        <v>1267</v>
      </c>
      <c r="C206" t="s">
        <v>1268</v>
      </c>
      <c r="D206" t="s">
        <v>1269</v>
      </c>
      <c r="E206" t="s">
        <v>1270</v>
      </c>
      <c r="F206" s="8" t="s">
        <v>1271</v>
      </c>
      <c r="G206" s="8"/>
      <c r="H206" t="s">
        <v>1272</v>
      </c>
      <c r="I206" s="8"/>
      <c r="J206" s="8" t="s">
        <v>1273</v>
      </c>
      <c r="K206" s="8"/>
      <c r="L206" s="8"/>
      <c r="M206" s="8"/>
      <c r="N206" s="8"/>
      <c r="O206" s="1">
        <f t="shared" si="8"/>
        <v>0</v>
      </c>
      <c r="P206" s="1">
        <f t="shared" si="9"/>
        <v>0</v>
      </c>
      <c r="S206" s="6"/>
    </row>
    <row r="207">
      <c r="A207" t="s">
        <v>1131</v>
      </c>
      <c r="B207" t="s">
        <v>1274</v>
      </c>
      <c r="D207" t="s">
        <v>1275</v>
      </c>
      <c r="E207" t="s">
        <v>1276</v>
      </c>
      <c r="F207" s="8" t="s">
        <v>1277</v>
      </c>
      <c r="G207" s="8"/>
      <c r="H207" t="s">
        <v>1278</v>
      </c>
      <c r="I207" s="8"/>
      <c r="J207" s="8" t="s">
        <v>1279</v>
      </c>
      <c r="K207" s="8"/>
      <c r="L207" s="8"/>
      <c r="M207" s="8"/>
      <c r="N207" s="8"/>
      <c r="O207" s="1">
        <f t="shared" si="8"/>
        <v>0</v>
      </c>
      <c r="P207" s="1">
        <f t="shared" si="9"/>
        <v>0</v>
      </c>
      <c r="S207" s="6"/>
    </row>
    <row r="208">
      <c r="A208" t="s">
        <v>1131</v>
      </c>
      <c r="B208" t="s">
        <v>1280</v>
      </c>
      <c r="C208" t="s">
        <v>1281</v>
      </c>
      <c r="D208" t="s">
        <v>1282</v>
      </c>
      <c r="E208" t="s">
        <v>1283</v>
      </c>
      <c r="F208" s="8" t="s">
        <v>1284</v>
      </c>
      <c r="G208" s="8"/>
      <c r="H208" t="s">
        <v>1285</v>
      </c>
      <c r="I208" s="8"/>
      <c r="J208" s="8" t="s">
        <v>1286</v>
      </c>
      <c r="K208" s="8"/>
      <c r="L208" s="8"/>
      <c r="M208" s="8"/>
      <c r="N208" s="8"/>
      <c r="O208" s="1">
        <f t="shared" si="8"/>
        <v>0</v>
      </c>
      <c r="P208" s="1">
        <f t="shared" si="9"/>
        <v>0</v>
      </c>
      <c r="S208" s="6"/>
    </row>
    <row r="209">
      <c r="A209" t="s">
        <v>1131</v>
      </c>
      <c r="B209" t="s">
        <v>1287</v>
      </c>
      <c r="C209" t="s">
        <v>1288</v>
      </c>
      <c r="D209" t="s">
        <v>1289</v>
      </c>
      <c r="E209" t="s">
        <v>1290</v>
      </c>
      <c r="F209" s="8" t="s">
        <v>1291</v>
      </c>
      <c r="G209" s="8"/>
      <c r="H209" t="s">
        <v>1292</v>
      </c>
      <c r="I209" s="8"/>
      <c r="J209" s="8" t="s">
        <v>1293</v>
      </c>
      <c r="K209" s="8"/>
      <c r="L209" s="8"/>
      <c r="M209" s="8"/>
      <c r="N209" s="8"/>
      <c r="O209" s="1">
        <f t="shared" si="8"/>
        <v>0</v>
      </c>
      <c r="P209" s="1">
        <f t="shared" si="9"/>
        <v>0</v>
      </c>
      <c r="S209" s="6"/>
    </row>
    <row r="210">
      <c r="A210" t="s">
        <v>1131</v>
      </c>
      <c r="B210" t="s">
        <v>1294</v>
      </c>
      <c r="C210" t="s">
        <v>1295</v>
      </c>
      <c r="D210" t="s">
        <v>1296</v>
      </c>
      <c r="E210" t="s">
        <v>1297</v>
      </c>
      <c r="F210" s="8" t="s">
        <v>1298</v>
      </c>
      <c r="G210" s="8"/>
      <c r="H210" t="s">
        <v>1299</v>
      </c>
      <c r="I210" s="8"/>
      <c r="J210" s="8" t="s">
        <v>1300</v>
      </c>
      <c r="K210" s="8"/>
      <c r="L210" s="8" t="s">
        <v>32</v>
      </c>
      <c r="M210" s="8"/>
      <c r="N210" s="8"/>
      <c r="O210" s="1">
        <f t="shared" si="8"/>
        <v>0</v>
      </c>
      <c r="P210" s="1">
        <f t="shared" si="9"/>
        <v>0</v>
      </c>
      <c r="S210" s="6"/>
    </row>
    <row r="211">
      <c r="A211" t="s">
        <v>1131</v>
      </c>
      <c r="B211" t="s">
        <v>1301</v>
      </c>
      <c r="C211" t="s">
        <v>1302</v>
      </c>
      <c r="D211" t="s">
        <v>1303</v>
      </c>
      <c r="E211" t="s">
        <v>1304</v>
      </c>
      <c r="F211" s="8" t="s">
        <v>1305</v>
      </c>
      <c r="G211" s="8"/>
      <c r="H211" t="s">
        <v>1306</v>
      </c>
      <c r="I211" s="8"/>
      <c r="J211" s="8" t="s">
        <v>1307</v>
      </c>
      <c r="K211" s="8"/>
      <c r="L211" s="8"/>
      <c r="M211" s="8"/>
      <c r="N211" s="8"/>
      <c r="O211" s="1">
        <f t="shared" si="8"/>
        <v>0</v>
      </c>
      <c r="P211" s="1">
        <f t="shared" si="9"/>
        <v>0</v>
      </c>
      <c r="S211" s="6"/>
    </row>
    <row r="212">
      <c r="A212" t="s">
        <v>1131</v>
      </c>
      <c r="B212" t="s">
        <v>1308</v>
      </c>
      <c r="C212" t="s">
        <v>1309</v>
      </c>
      <c r="D212" t="s">
        <v>1310</v>
      </c>
      <c r="E212" t="s">
        <v>1311</v>
      </c>
      <c r="F212" s="8" t="s">
        <v>1312</v>
      </c>
      <c r="G212" s="8"/>
      <c r="H212" t="s">
        <v>1313</v>
      </c>
      <c r="I212" s="8"/>
      <c r="J212" s="8" t="s">
        <v>1314</v>
      </c>
      <c r="K212" s="8"/>
      <c r="L212" s="8"/>
      <c r="M212" s="8"/>
      <c r="N212" s="8"/>
      <c r="O212" s="1">
        <f t="shared" si="8"/>
        <v>0</v>
      </c>
      <c r="P212" s="1">
        <f t="shared" si="9"/>
        <v>0</v>
      </c>
      <c r="S212" s="6"/>
    </row>
    <row r="213">
      <c r="A213" t="s">
        <v>1131</v>
      </c>
      <c r="B213" t="s">
        <v>1315</v>
      </c>
      <c r="C213" t="s">
        <v>1316</v>
      </c>
      <c r="D213" t="s">
        <v>1317</v>
      </c>
      <c r="E213" t="s">
        <v>1318</v>
      </c>
      <c r="F213" s="8" t="s">
        <v>1319</v>
      </c>
      <c r="G213" s="8"/>
      <c r="H213" t="s">
        <v>1320</v>
      </c>
      <c r="I213" s="8"/>
      <c r="J213" s="8" t="s">
        <v>1321</v>
      </c>
      <c r="K213" s="8"/>
      <c r="L213" s="8"/>
      <c r="M213" s="8"/>
      <c r="N213" s="8"/>
      <c r="O213" s="1">
        <f t="shared" si="8"/>
        <v>0</v>
      </c>
      <c r="P213" s="1">
        <f t="shared" si="9"/>
        <v>0</v>
      </c>
      <c r="S213" s="6"/>
    </row>
    <row r="214">
      <c r="A214" t="s">
        <v>1131</v>
      </c>
      <c r="B214" t="s">
        <v>1322</v>
      </c>
      <c r="D214" t="s">
        <v>1323</v>
      </c>
      <c r="E214" t="s">
        <v>1323</v>
      </c>
      <c r="F214" s="8" t="s">
        <v>1324</v>
      </c>
      <c r="G214" s="8"/>
      <c r="H214" t="s">
        <v>1325</v>
      </c>
      <c r="I214" s="8"/>
      <c r="J214" s="8" t="s">
        <v>1326</v>
      </c>
      <c r="K214" s="8"/>
      <c r="L214" s="8"/>
      <c r="M214" s="8"/>
      <c r="N214" s="8"/>
      <c r="O214" s="1">
        <f t="shared" si="8"/>
        <v>0</v>
      </c>
      <c r="P214" s="1">
        <f t="shared" si="9"/>
        <v>0</v>
      </c>
      <c r="S214" s="6"/>
    </row>
    <row r="215">
      <c r="A215" t="s">
        <v>1131</v>
      </c>
      <c r="B215" t="s">
        <v>1327</v>
      </c>
      <c r="D215" t="s">
        <v>1328</v>
      </c>
      <c r="E215" t="s">
        <v>1329</v>
      </c>
      <c r="F215" s="8" t="s">
        <v>1330</v>
      </c>
      <c r="G215" s="8"/>
      <c r="H215" t="s">
        <v>1331</v>
      </c>
      <c r="I215" s="8"/>
      <c r="J215" s="8" t="s">
        <v>1332</v>
      </c>
      <c r="K215" s="8"/>
      <c r="L215" s="8"/>
      <c r="M215" s="8"/>
      <c r="N215" s="8"/>
      <c r="O215" s="1">
        <f t="shared" si="8"/>
        <v>0</v>
      </c>
      <c r="P215" s="1">
        <f t="shared" si="9"/>
        <v>0</v>
      </c>
      <c r="S215" s="6"/>
    </row>
    <row r="216">
      <c r="A216" t="s">
        <v>1131</v>
      </c>
      <c r="B216" t="s">
        <v>1333</v>
      </c>
      <c r="D216" t="s">
        <v>1334</v>
      </c>
      <c r="E216" t="s">
        <v>1335</v>
      </c>
      <c r="F216" s="8" t="s">
        <v>1336</v>
      </c>
      <c r="G216" s="8"/>
      <c r="H216" t="s">
        <v>1337</v>
      </c>
      <c r="I216" s="8"/>
      <c r="J216" s="8" t="s">
        <v>1338</v>
      </c>
      <c r="K216" s="8"/>
      <c r="L216" s="8"/>
      <c r="M216" s="8"/>
      <c r="N216" s="8"/>
      <c r="O216" s="1">
        <f t="shared" si="8"/>
        <v>0</v>
      </c>
      <c r="P216" s="1">
        <f t="shared" si="9"/>
        <v>0</v>
      </c>
      <c r="S216" s="6"/>
    </row>
    <row r="217">
      <c r="A217" t="s">
        <v>1131</v>
      </c>
      <c r="B217" t="s">
        <v>1339</v>
      </c>
      <c r="D217" t="s">
        <v>1340</v>
      </c>
      <c r="E217" t="s">
        <v>1341</v>
      </c>
      <c r="F217" s="8" t="s">
        <v>1342</v>
      </c>
      <c r="G217" s="8"/>
      <c r="H217" t="s">
        <v>1343</v>
      </c>
      <c r="I217" s="8"/>
      <c r="J217" s="8" t="s">
        <v>1344</v>
      </c>
      <c r="K217" s="8"/>
      <c r="L217" s="8"/>
      <c r="M217" s="8"/>
      <c r="N217" s="8"/>
      <c r="O217" s="1">
        <f t="shared" si="8"/>
        <v>0</v>
      </c>
      <c r="P217" s="1">
        <f t="shared" si="9"/>
        <v>0</v>
      </c>
      <c r="S217" s="6"/>
    </row>
    <row r="218">
      <c r="A218" t="s">
        <v>1131</v>
      </c>
      <c r="B218" t="s">
        <v>1345</v>
      </c>
      <c r="D218" t="s">
        <v>1346</v>
      </c>
      <c r="E218" t="s">
        <v>1347</v>
      </c>
      <c r="F218" s="8" t="s">
        <v>1348</v>
      </c>
      <c r="G218" s="8"/>
      <c r="H218" t="s">
        <v>1349</v>
      </c>
      <c r="I218" s="8"/>
      <c r="J218" s="8" t="s">
        <v>1350</v>
      </c>
      <c r="K218" s="8"/>
      <c r="L218" s="8"/>
      <c r="M218" s="8"/>
      <c r="N218" s="8"/>
      <c r="O218" s="1">
        <f t="shared" si="8"/>
        <v>0</v>
      </c>
      <c r="P218" s="1">
        <f t="shared" si="9"/>
        <v>0</v>
      </c>
      <c r="S218" s="6"/>
    </row>
    <row r="219">
      <c r="A219" t="s">
        <v>1131</v>
      </c>
      <c r="B219" s="10" t="s">
        <v>386</v>
      </c>
      <c r="C219" t="s">
        <v>387</v>
      </c>
      <c r="D219" t="s">
        <v>388</v>
      </c>
      <c r="E219" t="s">
        <v>389</v>
      </c>
      <c r="F219" s="8" t="s">
        <v>390</v>
      </c>
      <c r="G219" s="8"/>
      <c r="H219" t="s">
        <v>391</v>
      </c>
      <c r="I219" s="8"/>
      <c r="J219" s="8" t="s">
        <v>392</v>
      </c>
      <c r="K219" s="8"/>
      <c r="L219" s="8"/>
      <c r="M219" s="8"/>
      <c r="N219" s="8"/>
      <c r="O219" s="1">
        <f t="shared" si="8"/>
        <v>1</v>
      </c>
      <c r="P219" s="1">
        <f t="shared" si="9"/>
        <v>1</v>
      </c>
      <c r="S219" s="6"/>
    </row>
    <row r="220">
      <c r="A220" t="s">
        <v>1131</v>
      </c>
      <c r="B220" t="s">
        <v>1351</v>
      </c>
      <c r="D220" t="s">
        <v>1352</v>
      </c>
      <c r="E220" t="s">
        <v>1352</v>
      </c>
      <c r="F220" s="7" t="s">
        <v>1352</v>
      </c>
      <c r="G220" s="8"/>
      <c r="H220" t="s">
        <v>1353</v>
      </c>
      <c r="I220" s="8"/>
      <c r="J220" s="7" t="s">
        <v>1353</v>
      </c>
      <c r="K220" s="8"/>
      <c r="L220" s="8"/>
      <c r="M220" s="8"/>
      <c r="N220" s="8"/>
      <c r="O220" s="1">
        <f t="shared" si="8"/>
        <v>0</v>
      </c>
      <c r="P220" s="1">
        <f t="shared" si="9"/>
        <v>0</v>
      </c>
      <c r="S220" s="6"/>
    </row>
    <row r="221">
      <c r="A221" t="s">
        <v>1131</v>
      </c>
      <c r="B221" s="10" t="s">
        <v>393</v>
      </c>
      <c r="C221" t="s">
        <v>394</v>
      </c>
      <c r="D221" t="s">
        <v>395</v>
      </c>
      <c r="E221" t="s">
        <v>396</v>
      </c>
      <c r="F221" s="8" t="s">
        <v>397</v>
      </c>
      <c r="G221" s="8"/>
      <c r="H221" t="s">
        <v>398</v>
      </c>
      <c r="I221" s="8"/>
      <c r="J221" s="8" t="s">
        <v>399</v>
      </c>
      <c r="K221" s="8"/>
      <c r="L221" s="8"/>
      <c r="M221" s="8"/>
      <c r="N221" s="8"/>
      <c r="O221" s="1">
        <f t="shared" si="8"/>
        <v>1</v>
      </c>
      <c r="P221" s="1">
        <f t="shared" si="9"/>
        <v>1</v>
      </c>
      <c r="S221" s="6"/>
    </row>
    <row r="222">
      <c r="A222" t="s">
        <v>1131</v>
      </c>
      <c r="B222" t="s">
        <v>1354</v>
      </c>
      <c r="C222" t="s">
        <v>1355</v>
      </c>
      <c r="D222" t="s">
        <v>1356</v>
      </c>
      <c r="E222" t="s">
        <v>1356</v>
      </c>
      <c r="F222" s="8" t="s">
        <v>1357</v>
      </c>
      <c r="G222" s="8"/>
      <c r="H222" t="s">
        <v>1358</v>
      </c>
      <c r="I222" s="8"/>
      <c r="J222" s="8" t="s">
        <v>1359</v>
      </c>
      <c r="K222" s="8"/>
      <c r="L222" s="8"/>
      <c r="M222" s="8"/>
      <c r="N222" s="8"/>
      <c r="O222" s="1">
        <f t="shared" si="8"/>
        <v>0</v>
      </c>
      <c r="P222" s="1">
        <f t="shared" si="9"/>
        <v>0</v>
      </c>
      <c r="S222" s="6"/>
    </row>
    <row r="223">
      <c r="A223" t="s">
        <v>1131</v>
      </c>
      <c r="B223" t="s">
        <v>1360</v>
      </c>
      <c r="C223" t="s">
        <v>1361</v>
      </c>
      <c r="D223" t="s">
        <v>1362</v>
      </c>
      <c r="E223" t="s">
        <v>1363</v>
      </c>
      <c r="F223" s="8" t="s">
        <v>1364</v>
      </c>
      <c r="G223" s="8"/>
      <c r="H223" t="s">
        <v>1365</v>
      </c>
      <c r="I223" s="8"/>
      <c r="J223" s="8" t="s">
        <v>1366</v>
      </c>
      <c r="K223" s="8"/>
      <c r="L223" s="8"/>
      <c r="M223" s="8"/>
      <c r="N223" s="8"/>
      <c r="O223" s="1">
        <f t="shared" si="8"/>
        <v>0</v>
      </c>
      <c r="P223" s="1">
        <f t="shared" si="9"/>
        <v>0</v>
      </c>
      <c r="S223" s="6"/>
    </row>
    <row r="224">
      <c r="A224" t="s">
        <v>1131</v>
      </c>
      <c r="B224" t="s">
        <v>1367</v>
      </c>
      <c r="C224" t="s">
        <v>1368</v>
      </c>
      <c r="D224" t="s">
        <v>1369</v>
      </c>
      <c r="E224" t="s">
        <v>1370</v>
      </c>
      <c r="F224" s="8" t="s">
        <v>1371</v>
      </c>
      <c r="G224" s="8"/>
      <c r="H224" t="s">
        <v>1372</v>
      </c>
      <c r="I224" s="8"/>
      <c r="J224" s="8" t="s">
        <v>1373</v>
      </c>
      <c r="K224" s="8"/>
      <c r="L224" s="8"/>
      <c r="M224" s="8"/>
      <c r="N224" s="8"/>
      <c r="O224" s="1">
        <f t="shared" si="8"/>
        <v>0</v>
      </c>
      <c r="P224" s="1">
        <f t="shared" si="9"/>
        <v>0</v>
      </c>
      <c r="S224" s="6"/>
    </row>
    <row r="225">
      <c r="A225" t="s">
        <v>1131</v>
      </c>
      <c r="B225" t="s">
        <v>1374</v>
      </c>
      <c r="C225" t="s">
        <v>1375</v>
      </c>
      <c r="D225" t="s">
        <v>1376</v>
      </c>
      <c r="E225" t="s">
        <v>1377</v>
      </c>
      <c r="F225" s="8" t="s">
        <v>1378</v>
      </c>
      <c r="G225" s="8"/>
      <c r="H225" t="s">
        <v>1379</v>
      </c>
      <c r="I225" s="8"/>
      <c r="J225" s="8" t="s">
        <v>1380</v>
      </c>
      <c r="K225" s="8"/>
      <c r="L225" s="8"/>
      <c r="M225" s="8"/>
      <c r="N225" s="8"/>
      <c r="O225" s="1">
        <f t="shared" si="8"/>
        <v>0</v>
      </c>
      <c r="P225" s="1">
        <f t="shared" si="9"/>
        <v>0</v>
      </c>
      <c r="S225" s="6"/>
    </row>
    <row r="226">
      <c r="A226" t="s">
        <v>1131</v>
      </c>
      <c r="B226" t="s">
        <v>1381</v>
      </c>
      <c r="C226" t="s">
        <v>1382</v>
      </c>
      <c r="D226" t="s">
        <v>1383</v>
      </c>
      <c r="E226" t="s">
        <v>1384</v>
      </c>
      <c r="F226" s="8" t="s">
        <v>1385</v>
      </c>
      <c r="G226" s="8"/>
      <c r="H226" t="s">
        <v>1386</v>
      </c>
      <c r="I226" s="8"/>
      <c r="J226" s="8" t="s">
        <v>1387</v>
      </c>
      <c r="K226" s="8"/>
      <c r="L226" s="8"/>
      <c r="M226" s="8"/>
      <c r="N226" s="8"/>
      <c r="O226" s="1">
        <f t="shared" si="8"/>
        <v>0</v>
      </c>
      <c r="P226" s="1">
        <f t="shared" si="9"/>
        <v>0</v>
      </c>
      <c r="S226" s="6"/>
    </row>
    <row r="227">
      <c r="A227" t="s">
        <v>1131</v>
      </c>
      <c r="B227" t="s">
        <v>1388</v>
      </c>
      <c r="C227" t="s">
        <v>1389</v>
      </c>
      <c r="D227" t="s">
        <v>1390</v>
      </c>
      <c r="E227" t="s">
        <v>1391</v>
      </c>
      <c r="F227" s="8" t="s">
        <v>1392</v>
      </c>
      <c r="G227" s="8"/>
      <c r="H227" t="s">
        <v>1393</v>
      </c>
      <c r="I227" s="8"/>
      <c r="J227" s="8" t="s">
        <v>1394</v>
      </c>
      <c r="K227" s="8"/>
      <c r="L227" s="8" t="s">
        <v>76</v>
      </c>
      <c r="M227" s="8"/>
      <c r="N227" s="8"/>
      <c r="O227" s="1">
        <f t="shared" si="8"/>
        <v>0</v>
      </c>
      <c r="P227" s="1">
        <f t="shared" si="9"/>
        <v>0</v>
      </c>
      <c r="S227" s="6"/>
    </row>
    <row r="228">
      <c r="A228" t="s">
        <v>1131</v>
      </c>
      <c r="B228" t="s">
        <v>1395</v>
      </c>
      <c r="C228" t="s">
        <v>1396</v>
      </c>
      <c r="D228" t="s">
        <v>1397</v>
      </c>
      <c r="E228" t="s">
        <v>1398</v>
      </c>
      <c r="F228" s="8" t="s">
        <v>1399</v>
      </c>
      <c r="G228" s="8"/>
      <c r="H228" t="s">
        <v>1400</v>
      </c>
      <c r="I228" s="8"/>
      <c r="J228" s="8" t="s">
        <v>1401</v>
      </c>
      <c r="K228" s="8"/>
      <c r="L228" s="8"/>
      <c r="M228" s="8"/>
      <c r="N228" s="8"/>
      <c r="O228" s="1">
        <f t="shared" ref="O228:O291" si="10">IF(B228&lt;&gt;"",COUNTIF(B:B,B228)-1,0)</f>
        <v>0</v>
      </c>
      <c r="P228" s="1">
        <f t="shared" ref="P228:P291" si="11">IF(C228&lt;&gt;"",COUNTIF(C:C,C228)-1,0)</f>
        <v>0</v>
      </c>
      <c r="S228" s="6"/>
    </row>
    <row r="229">
      <c r="A229" t="s">
        <v>1131</v>
      </c>
      <c r="B229" t="s">
        <v>1402</v>
      </c>
      <c r="C229" t="s">
        <v>1403</v>
      </c>
      <c r="D229" t="s">
        <v>1404</v>
      </c>
      <c r="E229" t="s">
        <v>1405</v>
      </c>
      <c r="F229" s="8" t="s">
        <v>1406</v>
      </c>
      <c r="G229" s="8"/>
      <c r="H229" t="s">
        <v>1407</v>
      </c>
      <c r="I229" s="8"/>
      <c r="J229" s="8" t="s">
        <v>1408</v>
      </c>
      <c r="K229" s="8"/>
      <c r="L229" s="8" t="s">
        <v>45</v>
      </c>
      <c r="M229" s="8"/>
      <c r="N229" s="8"/>
      <c r="O229" s="1">
        <f t="shared" si="10"/>
        <v>0</v>
      </c>
      <c r="P229" s="1">
        <f t="shared" si="11"/>
        <v>0</v>
      </c>
      <c r="S229" s="6"/>
    </row>
    <row r="230">
      <c r="A230" t="s">
        <v>1131</v>
      </c>
      <c r="B230" t="s">
        <v>1409</v>
      </c>
      <c r="D230" t="s">
        <v>1410</v>
      </c>
      <c r="E230" t="s">
        <v>1411</v>
      </c>
      <c r="F230" s="8" t="s">
        <v>1412</v>
      </c>
      <c r="G230" s="8"/>
      <c r="H230" t="s">
        <v>1413</v>
      </c>
      <c r="I230" s="8"/>
      <c r="J230" s="8" t="s">
        <v>1414</v>
      </c>
      <c r="K230" s="8"/>
      <c r="L230" s="8"/>
      <c r="M230" s="8"/>
      <c r="N230" s="8"/>
      <c r="O230" s="1">
        <f t="shared" si="10"/>
        <v>0</v>
      </c>
      <c r="P230" s="1">
        <f t="shared" si="11"/>
        <v>0</v>
      </c>
      <c r="S230" s="6"/>
    </row>
    <row r="231">
      <c r="A231" t="s">
        <v>1131</v>
      </c>
      <c r="B231" t="s">
        <v>1415</v>
      </c>
      <c r="C231" t="s">
        <v>1416</v>
      </c>
      <c r="D231" t="s">
        <v>1417</v>
      </c>
      <c r="E231" t="s">
        <v>1417</v>
      </c>
      <c r="F231" s="8" t="s">
        <v>1418</v>
      </c>
      <c r="G231" s="8"/>
      <c r="H231" t="s">
        <v>1419</v>
      </c>
      <c r="I231" s="8"/>
      <c r="J231" s="8" t="s">
        <v>1420</v>
      </c>
      <c r="K231" s="8"/>
      <c r="L231" s="8"/>
      <c r="M231" s="8"/>
      <c r="N231" s="8"/>
      <c r="O231" s="1">
        <f t="shared" si="10"/>
        <v>0</v>
      </c>
      <c r="P231" s="1">
        <f t="shared" si="11"/>
        <v>0</v>
      </c>
      <c r="S231" s="6"/>
    </row>
    <row r="232">
      <c r="A232" t="s">
        <v>1131</v>
      </c>
      <c r="B232" t="s">
        <v>1421</v>
      </c>
      <c r="C232" t="s">
        <v>1422</v>
      </c>
      <c r="D232" t="s">
        <v>1423</v>
      </c>
      <c r="E232" t="s">
        <v>1424</v>
      </c>
      <c r="F232" s="8" t="s">
        <v>1425</v>
      </c>
      <c r="G232" s="8"/>
      <c r="H232" t="s">
        <v>1426</v>
      </c>
      <c r="I232" s="8"/>
      <c r="J232" s="8" t="s">
        <v>1427</v>
      </c>
      <c r="K232" s="8"/>
      <c r="L232" s="8" t="s">
        <v>32</v>
      </c>
      <c r="M232" s="8"/>
      <c r="N232" s="8"/>
      <c r="O232" s="1">
        <f t="shared" si="10"/>
        <v>0</v>
      </c>
      <c r="P232" s="1">
        <f t="shared" si="11"/>
        <v>0</v>
      </c>
      <c r="S232" s="6"/>
    </row>
    <row r="233">
      <c r="A233" t="s">
        <v>1131</v>
      </c>
      <c r="B233" t="s">
        <v>1428</v>
      </c>
      <c r="D233" t="s">
        <v>1429</v>
      </c>
      <c r="E233" t="s">
        <v>1430</v>
      </c>
      <c r="F233" s="8" t="s">
        <v>1431</v>
      </c>
      <c r="G233" s="8"/>
      <c r="H233" t="s">
        <v>1432</v>
      </c>
      <c r="I233" s="8"/>
      <c r="J233" s="8" t="s">
        <v>1433</v>
      </c>
      <c r="K233" s="8"/>
      <c r="L233" s="8"/>
      <c r="M233" s="8"/>
      <c r="N233" s="8"/>
      <c r="O233" s="1">
        <f t="shared" si="10"/>
        <v>0</v>
      </c>
      <c r="P233" s="1">
        <f t="shared" si="11"/>
        <v>0</v>
      </c>
      <c r="S233" s="6"/>
    </row>
    <row r="234">
      <c r="A234" t="s">
        <v>1131</v>
      </c>
      <c r="B234" t="s">
        <v>1434</v>
      </c>
      <c r="D234" t="s">
        <v>1435</v>
      </c>
      <c r="E234" t="s">
        <v>1436</v>
      </c>
      <c r="F234" s="8" t="s">
        <v>1437</v>
      </c>
      <c r="G234" s="8"/>
      <c r="H234" t="s">
        <v>1438</v>
      </c>
      <c r="I234" s="8"/>
      <c r="J234" s="8" t="s">
        <v>1439</v>
      </c>
      <c r="K234" s="8"/>
      <c r="L234" s="8"/>
      <c r="M234" s="8"/>
      <c r="N234" s="8"/>
      <c r="O234" s="1">
        <f t="shared" si="10"/>
        <v>0</v>
      </c>
      <c r="P234" s="1">
        <f t="shared" si="11"/>
        <v>0</v>
      </c>
      <c r="S234" s="6"/>
    </row>
    <row r="235">
      <c r="A235" t="s">
        <v>1131</v>
      </c>
      <c r="B235" t="s">
        <v>1440</v>
      </c>
      <c r="C235" t="s">
        <v>1441</v>
      </c>
      <c r="D235" t="s">
        <v>1442</v>
      </c>
      <c r="E235" t="s">
        <v>1443</v>
      </c>
      <c r="F235" s="8" t="s">
        <v>1444</v>
      </c>
      <c r="G235" s="8"/>
      <c r="H235" t="s">
        <v>1445</v>
      </c>
      <c r="I235" s="8"/>
      <c r="J235" s="8" t="s">
        <v>1446</v>
      </c>
      <c r="K235" s="8"/>
      <c r="L235" s="8"/>
      <c r="M235" s="8"/>
      <c r="N235" s="8"/>
      <c r="O235" s="1">
        <f t="shared" si="10"/>
        <v>0</v>
      </c>
      <c r="P235" s="1">
        <f t="shared" si="11"/>
        <v>0</v>
      </c>
      <c r="S235" s="6"/>
    </row>
    <row r="236">
      <c r="A236" t="s">
        <v>1131</v>
      </c>
      <c r="B236" t="s">
        <v>1447</v>
      </c>
      <c r="D236" t="s">
        <v>1448</v>
      </c>
      <c r="E236" t="s">
        <v>1449</v>
      </c>
      <c r="F236" s="8" t="s">
        <v>1450</v>
      </c>
      <c r="G236" s="8"/>
      <c r="H236" t="s">
        <v>1451</v>
      </c>
      <c r="I236" s="8"/>
      <c r="J236" s="8" t="s">
        <v>1452</v>
      </c>
      <c r="K236" s="8"/>
      <c r="L236" s="8"/>
      <c r="M236" s="8"/>
      <c r="N236" s="8"/>
      <c r="O236" s="1">
        <f t="shared" si="10"/>
        <v>0</v>
      </c>
      <c r="P236" s="1">
        <f t="shared" si="11"/>
        <v>0</v>
      </c>
      <c r="S236" s="6"/>
    </row>
    <row r="237">
      <c r="A237" t="s">
        <v>1131</v>
      </c>
      <c r="B237" t="s">
        <v>1453</v>
      </c>
      <c r="C237" t="s">
        <v>1454</v>
      </c>
      <c r="D237" t="s">
        <v>1455</v>
      </c>
      <c r="E237" t="s">
        <v>1456</v>
      </c>
      <c r="F237" s="8" t="s">
        <v>1457</v>
      </c>
      <c r="G237" s="8"/>
      <c r="H237" t="s">
        <v>1458</v>
      </c>
      <c r="I237" s="8"/>
      <c r="J237" s="8" t="s">
        <v>1459</v>
      </c>
      <c r="K237" s="8"/>
      <c r="L237" s="8"/>
      <c r="M237" s="8"/>
      <c r="N237" s="8"/>
      <c r="O237" s="1">
        <f t="shared" si="10"/>
        <v>0</v>
      </c>
      <c r="P237" s="1">
        <f t="shared" si="11"/>
        <v>0</v>
      </c>
      <c r="S237" s="6"/>
    </row>
    <row r="238">
      <c r="A238" t="s">
        <v>1131</v>
      </c>
      <c r="B238" t="s">
        <v>1460</v>
      </c>
      <c r="D238" t="s">
        <v>1461</v>
      </c>
      <c r="E238" t="s">
        <v>1462</v>
      </c>
      <c r="F238" s="8" t="s">
        <v>1463</v>
      </c>
      <c r="G238" s="8"/>
      <c r="H238" t="s">
        <v>1464</v>
      </c>
      <c r="I238" s="8"/>
      <c r="J238" s="8" t="s">
        <v>1465</v>
      </c>
      <c r="K238" s="8"/>
      <c r="L238" s="8"/>
      <c r="M238" s="8"/>
      <c r="N238" s="8"/>
      <c r="O238" s="1">
        <f t="shared" si="10"/>
        <v>0</v>
      </c>
      <c r="P238" s="1">
        <f t="shared" si="11"/>
        <v>0</v>
      </c>
      <c r="S238" s="6"/>
    </row>
    <row r="239">
      <c r="A239" t="s">
        <v>1131</v>
      </c>
      <c r="B239" t="s">
        <v>1466</v>
      </c>
      <c r="C239" t="s">
        <v>1467</v>
      </c>
      <c r="D239" t="s">
        <v>1468</v>
      </c>
      <c r="E239" t="s">
        <v>1468</v>
      </c>
      <c r="F239" s="8" t="s">
        <v>1469</v>
      </c>
      <c r="G239" s="8"/>
      <c r="H239" t="s">
        <v>1470</v>
      </c>
      <c r="I239" s="8"/>
      <c r="J239" s="8" t="s">
        <v>1471</v>
      </c>
      <c r="K239" s="8"/>
      <c r="L239" s="8" t="s">
        <v>32</v>
      </c>
      <c r="M239" s="8"/>
      <c r="N239" s="8"/>
      <c r="O239" s="1">
        <f t="shared" si="10"/>
        <v>0</v>
      </c>
      <c r="P239" s="1">
        <f t="shared" si="11"/>
        <v>0</v>
      </c>
      <c r="S239" s="6"/>
    </row>
    <row r="240">
      <c r="A240" t="s">
        <v>1131</v>
      </c>
      <c r="B240" t="s">
        <v>1472</v>
      </c>
      <c r="D240" t="s">
        <v>1473</v>
      </c>
      <c r="E240" t="s">
        <v>1474</v>
      </c>
      <c r="F240" s="8" t="s">
        <v>1475</v>
      </c>
      <c r="G240" s="8"/>
      <c r="H240" t="s">
        <v>1476</v>
      </c>
      <c r="I240" s="8"/>
      <c r="J240" s="8" t="s">
        <v>1477</v>
      </c>
      <c r="K240" s="8"/>
      <c r="L240" s="8"/>
      <c r="M240" s="8"/>
      <c r="N240" s="8"/>
      <c r="O240" s="1">
        <f t="shared" si="10"/>
        <v>0</v>
      </c>
      <c r="P240" s="1">
        <f t="shared" si="11"/>
        <v>0</v>
      </c>
      <c r="S240" s="6"/>
    </row>
    <row r="241">
      <c r="A241" t="s">
        <v>1131</v>
      </c>
      <c r="B241" t="s">
        <v>1478</v>
      </c>
      <c r="C241" t="s">
        <v>1479</v>
      </c>
      <c r="D241" t="s">
        <v>1480</v>
      </c>
      <c r="E241" t="s">
        <v>1481</v>
      </c>
      <c r="F241" s="8" t="s">
        <v>1482</v>
      </c>
      <c r="G241" s="8"/>
      <c r="H241" t="s">
        <v>1483</v>
      </c>
      <c r="I241" s="8"/>
      <c r="J241" s="8" t="s">
        <v>1484</v>
      </c>
      <c r="K241" s="8"/>
      <c r="L241" s="8"/>
      <c r="M241" s="8"/>
      <c r="N241" s="8"/>
      <c r="O241" s="1">
        <f t="shared" si="10"/>
        <v>0</v>
      </c>
      <c r="P241" s="1">
        <f t="shared" si="11"/>
        <v>0</v>
      </c>
      <c r="S241" s="6"/>
    </row>
    <row r="242">
      <c r="A242" t="s">
        <v>1131</v>
      </c>
      <c r="B242" t="s">
        <v>1485</v>
      </c>
      <c r="C242" t="s">
        <v>1486</v>
      </c>
      <c r="D242" t="s">
        <v>1487</v>
      </c>
      <c r="E242" t="s">
        <v>1488</v>
      </c>
      <c r="F242" s="8" t="s">
        <v>1489</v>
      </c>
      <c r="G242" s="8"/>
      <c r="H242" t="s">
        <v>1490</v>
      </c>
      <c r="I242" s="8"/>
      <c r="J242" s="8" t="s">
        <v>1491</v>
      </c>
      <c r="K242" s="8"/>
      <c r="L242" s="8"/>
      <c r="M242" s="8"/>
      <c r="N242" s="8"/>
      <c r="O242" s="1">
        <f t="shared" si="10"/>
        <v>0</v>
      </c>
      <c r="P242" s="1">
        <f t="shared" si="11"/>
        <v>0</v>
      </c>
      <c r="S242" s="6"/>
    </row>
    <row r="243">
      <c r="A243" t="s">
        <v>1131</v>
      </c>
      <c r="B243" t="s">
        <v>1492</v>
      </c>
      <c r="C243" t="s">
        <v>1493</v>
      </c>
      <c r="D243" t="s">
        <v>1494</v>
      </c>
      <c r="E243" t="s">
        <v>1495</v>
      </c>
      <c r="F243" s="8" t="s">
        <v>1496</v>
      </c>
      <c r="G243" s="8"/>
      <c r="H243" t="s">
        <v>1497</v>
      </c>
      <c r="I243" s="8"/>
      <c r="J243" s="8" t="s">
        <v>1498</v>
      </c>
      <c r="K243" s="8"/>
      <c r="L243" s="8"/>
      <c r="M243" s="8"/>
      <c r="N243" s="8"/>
      <c r="O243" s="1">
        <f t="shared" si="10"/>
        <v>0</v>
      </c>
      <c r="P243" s="1">
        <f t="shared" si="11"/>
        <v>0</v>
      </c>
      <c r="S243" s="6"/>
    </row>
    <row r="244">
      <c r="A244" t="s">
        <v>1131</v>
      </c>
      <c r="B244" t="s">
        <v>1499</v>
      </c>
      <c r="C244" t="s">
        <v>1500</v>
      </c>
      <c r="D244" t="s">
        <v>1501</v>
      </c>
      <c r="E244" t="s">
        <v>1502</v>
      </c>
      <c r="F244" s="8" t="s">
        <v>1503</v>
      </c>
      <c r="G244" s="8"/>
      <c r="H244" t="s">
        <v>1504</v>
      </c>
      <c r="I244" s="8"/>
      <c r="J244" s="8" t="s">
        <v>1505</v>
      </c>
      <c r="K244" s="8"/>
      <c r="L244" s="8"/>
      <c r="M244" s="8"/>
      <c r="N244" s="8"/>
      <c r="O244" s="1">
        <f t="shared" si="10"/>
        <v>0</v>
      </c>
      <c r="P244" s="1">
        <f t="shared" si="11"/>
        <v>0</v>
      </c>
      <c r="S244" s="6"/>
    </row>
    <row r="245">
      <c r="A245" t="s">
        <v>1131</v>
      </c>
      <c r="B245" t="s">
        <v>1506</v>
      </c>
      <c r="C245" t="s">
        <v>1507</v>
      </c>
      <c r="D245" t="s">
        <v>1508</v>
      </c>
      <c r="E245" t="s">
        <v>1509</v>
      </c>
      <c r="F245" s="8" t="s">
        <v>1510</v>
      </c>
      <c r="G245" s="8"/>
      <c r="H245" t="s">
        <v>1511</v>
      </c>
      <c r="I245" s="8"/>
      <c r="J245" s="8" t="s">
        <v>1512</v>
      </c>
      <c r="K245" s="8"/>
      <c r="L245" s="8"/>
      <c r="M245" s="8"/>
      <c r="N245" s="8"/>
      <c r="O245" s="1">
        <f t="shared" si="10"/>
        <v>0</v>
      </c>
      <c r="P245" s="1">
        <f t="shared" si="11"/>
        <v>0</v>
      </c>
      <c r="S245" s="6"/>
    </row>
    <row r="246">
      <c r="A246" t="s">
        <v>1131</v>
      </c>
      <c r="B246" t="s">
        <v>1513</v>
      </c>
      <c r="C246" t="s">
        <v>1514</v>
      </c>
      <c r="D246" t="s">
        <v>1515</v>
      </c>
      <c r="E246" t="s">
        <v>1515</v>
      </c>
      <c r="F246" s="8" t="s">
        <v>1516</v>
      </c>
      <c r="G246" s="8"/>
      <c r="H246" t="s">
        <v>1517</v>
      </c>
      <c r="I246" s="8"/>
      <c r="J246" s="8" t="s">
        <v>1518</v>
      </c>
      <c r="K246" s="8"/>
      <c r="L246" s="8"/>
      <c r="M246" s="8"/>
      <c r="N246" s="8"/>
      <c r="O246" s="1">
        <f t="shared" si="10"/>
        <v>0</v>
      </c>
      <c r="P246" s="1">
        <f t="shared" si="11"/>
        <v>0</v>
      </c>
      <c r="S246" s="6"/>
    </row>
    <row r="247">
      <c r="A247" t="s">
        <v>1131</v>
      </c>
      <c r="B247" t="s">
        <v>1519</v>
      </c>
      <c r="C247" t="s">
        <v>1520</v>
      </c>
      <c r="D247" t="s">
        <v>1521</v>
      </c>
      <c r="E247" t="s">
        <v>1522</v>
      </c>
      <c r="F247" s="8" t="s">
        <v>1523</v>
      </c>
      <c r="G247" s="8"/>
      <c r="H247" t="s">
        <v>1524</v>
      </c>
      <c r="I247" s="8"/>
      <c r="J247" s="8" t="s">
        <v>1525</v>
      </c>
      <c r="K247" s="8"/>
      <c r="L247" s="8"/>
      <c r="M247" s="8"/>
      <c r="N247" s="8"/>
      <c r="O247" s="1">
        <f t="shared" si="10"/>
        <v>0</v>
      </c>
      <c r="P247" s="1">
        <f t="shared" si="11"/>
        <v>0</v>
      </c>
      <c r="S247" s="6"/>
    </row>
    <row r="248">
      <c r="A248" t="s">
        <v>1131</v>
      </c>
      <c r="B248" t="s">
        <v>1526</v>
      </c>
      <c r="C248" t="s">
        <v>1527</v>
      </c>
      <c r="D248" t="s">
        <v>1528</v>
      </c>
      <c r="E248" t="s">
        <v>1529</v>
      </c>
      <c r="F248" s="8" t="s">
        <v>1530</v>
      </c>
      <c r="G248" s="8"/>
      <c r="H248" t="s">
        <v>1531</v>
      </c>
      <c r="I248" s="8"/>
      <c r="J248" s="8" t="s">
        <v>1532</v>
      </c>
      <c r="K248" s="8"/>
      <c r="L248" s="8"/>
      <c r="M248" s="8"/>
      <c r="N248" s="8"/>
      <c r="O248" s="1">
        <f t="shared" si="10"/>
        <v>0</v>
      </c>
      <c r="P248" s="1">
        <f t="shared" si="11"/>
        <v>0</v>
      </c>
      <c r="S248" s="6"/>
    </row>
    <row r="249">
      <c r="A249" t="s">
        <v>1131</v>
      </c>
      <c r="B249" t="s">
        <v>1533</v>
      </c>
      <c r="D249" t="s">
        <v>1534</v>
      </c>
      <c r="E249" t="s">
        <v>1535</v>
      </c>
      <c r="F249" s="8" t="s">
        <v>1536</v>
      </c>
      <c r="G249" s="8"/>
      <c r="H249" t="s">
        <v>1537</v>
      </c>
      <c r="I249" s="8"/>
      <c r="J249" s="8" t="s">
        <v>1538</v>
      </c>
      <c r="K249" s="8"/>
      <c r="L249" s="8"/>
      <c r="M249" s="8"/>
      <c r="N249" s="8"/>
      <c r="O249" s="1">
        <f t="shared" si="10"/>
        <v>0</v>
      </c>
      <c r="P249" s="1">
        <f t="shared" si="11"/>
        <v>0</v>
      </c>
      <c r="S249" s="6"/>
    </row>
    <row r="250">
      <c r="A250" t="s">
        <v>1131</v>
      </c>
      <c r="B250" t="s">
        <v>1539</v>
      </c>
      <c r="D250" t="s">
        <v>1540</v>
      </c>
      <c r="E250" t="s">
        <v>1541</v>
      </c>
      <c r="F250" s="8" t="s">
        <v>1542</v>
      </c>
      <c r="G250" s="8"/>
      <c r="H250" t="s">
        <v>1543</v>
      </c>
      <c r="I250" s="8"/>
      <c r="J250" s="8" t="s">
        <v>1544</v>
      </c>
      <c r="K250" s="8"/>
      <c r="L250" s="8"/>
      <c r="M250" s="8"/>
      <c r="N250" s="8"/>
      <c r="O250" s="1">
        <f t="shared" si="10"/>
        <v>0</v>
      </c>
      <c r="P250" s="1">
        <f t="shared" si="11"/>
        <v>0</v>
      </c>
      <c r="S250" s="6"/>
    </row>
    <row r="251">
      <c r="A251" t="s">
        <v>1131</v>
      </c>
      <c r="B251" t="s">
        <v>1545</v>
      </c>
      <c r="C251" t="s">
        <v>1546</v>
      </c>
      <c r="D251" t="s">
        <v>1547</v>
      </c>
      <c r="E251" t="s">
        <v>1548</v>
      </c>
      <c r="F251" s="8" t="s">
        <v>1549</v>
      </c>
      <c r="G251" s="8"/>
      <c r="H251" t="s">
        <v>1550</v>
      </c>
      <c r="I251" s="8"/>
      <c r="J251" s="8" t="s">
        <v>1551</v>
      </c>
      <c r="K251" s="8"/>
      <c r="L251" s="8"/>
      <c r="M251" s="8"/>
      <c r="N251" s="8"/>
      <c r="O251" s="1">
        <f t="shared" si="10"/>
        <v>0</v>
      </c>
      <c r="P251" s="1">
        <f t="shared" si="11"/>
        <v>0</v>
      </c>
      <c r="S251" s="6"/>
    </row>
    <row r="252">
      <c r="A252" t="s">
        <v>1131</v>
      </c>
      <c r="B252" t="s">
        <v>1552</v>
      </c>
      <c r="C252" t="s">
        <v>1553</v>
      </c>
      <c r="D252" t="s">
        <v>1554</v>
      </c>
      <c r="E252" t="s">
        <v>1555</v>
      </c>
      <c r="F252" s="8" t="s">
        <v>1556</v>
      </c>
      <c r="G252" s="8"/>
      <c r="H252" t="s">
        <v>1557</v>
      </c>
      <c r="I252" s="8"/>
      <c r="J252" s="8" t="s">
        <v>1558</v>
      </c>
      <c r="K252" s="8"/>
      <c r="L252" s="8"/>
      <c r="M252" s="8"/>
      <c r="N252" s="8"/>
      <c r="O252" s="1">
        <f t="shared" si="10"/>
        <v>0</v>
      </c>
      <c r="P252" s="1">
        <f t="shared" si="11"/>
        <v>0</v>
      </c>
      <c r="S252" s="6"/>
    </row>
    <row r="253">
      <c r="A253" t="s">
        <v>1131</v>
      </c>
      <c r="B253" t="s">
        <v>1559</v>
      </c>
      <c r="C253" t="s">
        <v>1560</v>
      </c>
      <c r="D253" t="s">
        <v>1561</v>
      </c>
      <c r="E253" t="s">
        <v>1562</v>
      </c>
      <c r="F253" s="8" t="s">
        <v>1563</v>
      </c>
      <c r="G253" s="8"/>
      <c r="H253" t="s">
        <v>1564</v>
      </c>
      <c r="I253" s="8"/>
      <c r="J253" s="8" t="s">
        <v>1565</v>
      </c>
      <c r="K253" s="8"/>
      <c r="L253" s="8"/>
      <c r="M253" s="8"/>
      <c r="N253" s="8"/>
      <c r="O253" s="1">
        <f t="shared" si="10"/>
        <v>0</v>
      </c>
      <c r="P253" s="1">
        <f t="shared" si="11"/>
        <v>0</v>
      </c>
      <c r="S253" s="6"/>
    </row>
    <row r="254">
      <c r="A254" t="s">
        <v>1131</v>
      </c>
      <c r="B254" t="s">
        <v>1566</v>
      </c>
      <c r="C254" t="s">
        <v>1567</v>
      </c>
      <c r="D254" t="s">
        <v>1568</v>
      </c>
      <c r="E254" t="s">
        <v>1569</v>
      </c>
      <c r="F254" s="8" t="s">
        <v>1570</v>
      </c>
      <c r="G254" s="8"/>
      <c r="H254" t="s">
        <v>1571</v>
      </c>
      <c r="I254" s="8"/>
      <c r="J254" s="8" t="s">
        <v>1572</v>
      </c>
      <c r="K254" s="8"/>
      <c r="L254" s="8"/>
      <c r="M254" s="8"/>
      <c r="N254" s="8"/>
      <c r="O254" s="1">
        <f t="shared" si="10"/>
        <v>0</v>
      </c>
      <c r="P254" s="1">
        <f t="shared" si="11"/>
        <v>0</v>
      </c>
      <c r="S254" s="6"/>
    </row>
    <row r="255">
      <c r="A255" t="s">
        <v>1131</v>
      </c>
      <c r="B255" t="s">
        <v>1573</v>
      </c>
      <c r="C255" t="s">
        <v>1574</v>
      </c>
      <c r="D255" t="s">
        <v>1575</v>
      </c>
      <c r="E255" t="s">
        <v>1576</v>
      </c>
      <c r="F255" s="8" t="s">
        <v>1577</v>
      </c>
      <c r="G255" s="8"/>
      <c r="H255" t="s">
        <v>1578</v>
      </c>
      <c r="I255" s="8"/>
      <c r="J255" s="8" t="s">
        <v>1579</v>
      </c>
      <c r="K255" s="8"/>
      <c r="L255" s="8" t="s">
        <v>32</v>
      </c>
      <c r="M255" s="8"/>
      <c r="N255" s="8"/>
      <c r="O255" s="1">
        <f t="shared" si="10"/>
        <v>0</v>
      </c>
      <c r="P255" s="1">
        <f t="shared" si="11"/>
        <v>0</v>
      </c>
      <c r="S255" s="6"/>
    </row>
    <row r="256">
      <c r="A256" t="s">
        <v>1131</v>
      </c>
      <c r="B256" t="s">
        <v>1580</v>
      </c>
      <c r="D256" t="s">
        <v>1581</v>
      </c>
      <c r="E256" t="s">
        <v>1582</v>
      </c>
      <c r="F256" s="8" t="s">
        <v>1583</v>
      </c>
      <c r="G256" s="8"/>
      <c r="H256" t="s">
        <v>1584</v>
      </c>
      <c r="I256" s="8"/>
      <c r="J256" s="8" t="s">
        <v>1585</v>
      </c>
      <c r="K256" s="8"/>
      <c r="L256" s="8"/>
      <c r="M256" s="8"/>
      <c r="N256" s="8"/>
      <c r="O256" s="1">
        <f t="shared" si="10"/>
        <v>0</v>
      </c>
      <c r="P256" s="1">
        <f t="shared" si="11"/>
        <v>0</v>
      </c>
      <c r="S256" s="6"/>
    </row>
    <row r="257">
      <c r="A257" t="s">
        <v>1131</v>
      </c>
      <c r="B257" t="s">
        <v>1586</v>
      </c>
      <c r="C257" t="s">
        <v>1587</v>
      </c>
      <c r="D257" t="s">
        <v>1588</v>
      </c>
      <c r="E257" t="s">
        <v>1589</v>
      </c>
      <c r="F257" s="8" t="s">
        <v>1590</v>
      </c>
      <c r="G257" s="8"/>
      <c r="H257" t="s">
        <v>1591</v>
      </c>
      <c r="I257" s="8"/>
      <c r="J257" s="8" t="s">
        <v>1592</v>
      </c>
      <c r="K257" s="8"/>
      <c r="L257" s="8" t="s">
        <v>32</v>
      </c>
      <c r="M257" s="8"/>
      <c r="N257" s="8"/>
      <c r="O257" s="1">
        <f t="shared" si="10"/>
        <v>0</v>
      </c>
      <c r="P257" s="1">
        <f t="shared" si="11"/>
        <v>0</v>
      </c>
      <c r="S257" s="6"/>
    </row>
    <row r="258">
      <c r="A258" t="s">
        <v>1131</v>
      </c>
      <c r="B258" t="s">
        <v>1593</v>
      </c>
      <c r="C258" t="s">
        <v>1594</v>
      </c>
      <c r="D258" t="s">
        <v>1595</v>
      </c>
      <c r="E258" t="s">
        <v>1596</v>
      </c>
      <c r="F258" s="8" t="s">
        <v>1597</v>
      </c>
      <c r="G258" s="8"/>
      <c r="H258" t="s">
        <v>1598</v>
      </c>
      <c r="I258" s="8"/>
      <c r="J258" s="8" t="s">
        <v>1599</v>
      </c>
      <c r="K258" s="8"/>
      <c r="L258" s="8"/>
      <c r="M258" s="8"/>
      <c r="N258" s="8"/>
      <c r="O258" s="1">
        <f t="shared" si="10"/>
        <v>0</v>
      </c>
      <c r="P258" s="1">
        <f t="shared" si="11"/>
        <v>0</v>
      </c>
      <c r="S258" s="6"/>
    </row>
    <row r="259">
      <c r="A259" t="s">
        <v>1131</v>
      </c>
      <c r="B259" s="10" t="s">
        <v>1600</v>
      </c>
      <c r="C259" t="s">
        <v>1601</v>
      </c>
      <c r="D259" t="s">
        <v>480</v>
      </c>
      <c r="E259" t="s">
        <v>480</v>
      </c>
      <c r="F259" s="8" t="s">
        <v>480</v>
      </c>
      <c r="G259" s="8"/>
      <c r="H259" t="s">
        <v>1602</v>
      </c>
      <c r="I259" s="8"/>
      <c r="J259" s="8" t="s">
        <v>482</v>
      </c>
      <c r="K259" s="8"/>
      <c r="L259" s="8" t="s">
        <v>32</v>
      </c>
      <c r="M259" s="8"/>
      <c r="N259" s="8"/>
      <c r="O259" s="1">
        <f t="shared" si="10"/>
        <v>0</v>
      </c>
      <c r="P259" s="1">
        <f t="shared" si="11"/>
        <v>0</v>
      </c>
      <c r="S259" s="6"/>
    </row>
    <row r="260">
      <c r="A260" t="s">
        <v>1131</v>
      </c>
      <c r="B260" t="s">
        <v>1603</v>
      </c>
      <c r="C260" t="s">
        <v>1604</v>
      </c>
      <c r="D260" t="s">
        <v>1605</v>
      </c>
      <c r="E260" t="s">
        <v>1606</v>
      </c>
      <c r="F260" s="8" t="s">
        <v>1607</v>
      </c>
      <c r="G260" s="8"/>
      <c r="H260" t="s">
        <v>1608</v>
      </c>
      <c r="I260" s="8"/>
      <c r="J260" s="8" t="s">
        <v>1609</v>
      </c>
      <c r="K260" s="8"/>
      <c r="L260" s="8" t="s">
        <v>32</v>
      </c>
      <c r="M260" s="8"/>
      <c r="N260" s="8"/>
      <c r="O260" s="1">
        <f t="shared" si="10"/>
        <v>0</v>
      </c>
      <c r="P260" s="1">
        <f t="shared" si="11"/>
        <v>0</v>
      </c>
      <c r="S260" s="6"/>
    </row>
    <row r="261">
      <c r="A261" t="s">
        <v>1131</v>
      </c>
      <c r="B261" t="s">
        <v>1610</v>
      </c>
      <c r="C261" t="s">
        <v>1611</v>
      </c>
      <c r="D261" t="s">
        <v>1612</v>
      </c>
      <c r="E261" t="s">
        <v>1613</v>
      </c>
      <c r="F261" s="8" t="s">
        <v>1614</v>
      </c>
      <c r="G261" s="8"/>
      <c r="H261" t="s">
        <v>1615</v>
      </c>
      <c r="I261" s="8"/>
      <c r="J261" s="8" t="s">
        <v>1616</v>
      </c>
      <c r="K261" s="8"/>
      <c r="L261" s="8"/>
      <c r="M261" s="8"/>
      <c r="N261" s="8"/>
      <c r="O261" s="1">
        <f t="shared" si="10"/>
        <v>0</v>
      </c>
      <c r="P261" s="1">
        <f t="shared" si="11"/>
        <v>0</v>
      </c>
      <c r="S261" s="6"/>
    </row>
    <row r="262">
      <c r="A262" t="s">
        <v>1131</v>
      </c>
      <c r="B262" t="s">
        <v>1617</v>
      </c>
      <c r="C262" t="s">
        <v>1618</v>
      </c>
      <c r="D262" t="s">
        <v>1619</v>
      </c>
      <c r="E262" t="s">
        <v>1619</v>
      </c>
      <c r="F262" s="8" t="s">
        <v>1620</v>
      </c>
      <c r="G262" s="8"/>
      <c r="H262" t="s">
        <v>1621</v>
      </c>
      <c r="I262" s="8"/>
      <c r="J262" s="8" t="s">
        <v>1622</v>
      </c>
      <c r="K262" s="8"/>
      <c r="L262" s="8" t="s">
        <v>45</v>
      </c>
      <c r="M262" s="8"/>
      <c r="N262" s="8"/>
      <c r="O262" s="1">
        <f t="shared" si="10"/>
        <v>0</v>
      </c>
      <c r="P262" s="1">
        <f t="shared" si="11"/>
        <v>0</v>
      </c>
      <c r="S262" s="6"/>
    </row>
    <row r="263">
      <c r="A263" t="s">
        <v>1131</v>
      </c>
      <c r="B263" t="s">
        <v>1623</v>
      </c>
      <c r="C263" t="s">
        <v>1624</v>
      </c>
      <c r="D263" t="s">
        <v>1625</v>
      </c>
      <c r="E263" t="s">
        <v>1626</v>
      </c>
      <c r="F263" s="8" t="s">
        <v>1627</v>
      </c>
      <c r="G263" s="8"/>
      <c r="H263" t="s">
        <v>1628</v>
      </c>
      <c r="I263" s="8"/>
      <c r="J263" s="8" t="s">
        <v>1629</v>
      </c>
      <c r="K263" s="8"/>
      <c r="L263" s="8" t="s">
        <v>32</v>
      </c>
      <c r="M263" s="8"/>
      <c r="N263" s="8"/>
      <c r="O263" s="1">
        <f t="shared" si="10"/>
        <v>0</v>
      </c>
      <c r="P263" s="1">
        <f t="shared" si="11"/>
        <v>0</v>
      </c>
      <c r="S263" s="6"/>
    </row>
    <row r="264">
      <c r="A264" t="s">
        <v>1131</v>
      </c>
      <c r="B264" t="s">
        <v>1630</v>
      </c>
      <c r="C264" t="s">
        <v>1631</v>
      </c>
      <c r="D264" s="9" t="s">
        <v>1632</v>
      </c>
      <c r="E264" t="s">
        <v>1633</v>
      </c>
      <c r="F264" s="8" t="s">
        <v>1634</v>
      </c>
      <c r="G264" s="8"/>
      <c r="H264" t="s">
        <v>1635</v>
      </c>
      <c r="I264" s="8"/>
      <c r="J264" s="8" t="s">
        <v>1636</v>
      </c>
      <c r="K264" s="8"/>
      <c r="L264" s="8" t="s">
        <v>45</v>
      </c>
      <c r="M264" s="8"/>
      <c r="N264" s="8"/>
      <c r="O264" s="1">
        <f t="shared" si="10"/>
        <v>0</v>
      </c>
      <c r="P264" s="1">
        <f t="shared" si="11"/>
        <v>0</v>
      </c>
      <c r="S264" s="6"/>
    </row>
    <row r="265">
      <c r="A265" t="s">
        <v>1131</v>
      </c>
      <c r="B265" t="s">
        <v>1637</v>
      </c>
      <c r="C265" t="s">
        <v>1638</v>
      </c>
      <c r="D265" t="s">
        <v>1639</v>
      </c>
      <c r="E265" t="s">
        <v>1640</v>
      </c>
      <c r="F265" s="8" t="s">
        <v>1641</v>
      </c>
      <c r="G265" s="8"/>
      <c r="H265" t="s">
        <v>1642</v>
      </c>
      <c r="I265" s="8"/>
      <c r="J265" s="8" t="s">
        <v>1643</v>
      </c>
      <c r="K265" s="8"/>
      <c r="L265" s="8"/>
      <c r="M265" s="8"/>
      <c r="N265" s="8"/>
      <c r="O265" s="1">
        <f t="shared" si="10"/>
        <v>0</v>
      </c>
      <c r="P265" s="1">
        <f t="shared" si="11"/>
        <v>0</v>
      </c>
      <c r="S265" s="6"/>
    </row>
    <row r="266">
      <c r="A266" t="s">
        <v>1131</v>
      </c>
      <c r="B266" t="s">
        <v>1644</v>
      </c>
      <c r="C266" t="s">
        <v>1645</v>
      </c>
      <c r="D266" t="s">
        <v>1646</v>
      </c>
      <c r="E266" t="s">
        <v>1647</v>
      </c>
      <c r="F266" s="8" t="s">
        <v>1648</v>
      </c>
      <c r="G266" s="8"/>
      <c r="H266" t="s">
        <v>1649</v>
      </c>
      <c r="I266" s="8"/>
      <c r="J266" s="8" t="s">
        <v>1650</v>
      </c>
      <c r="K266" s="8"/>
      <c r="L266" s="8"/>
      <c r="M266" s="8"/>
      <c r="N266" s="8"/>
      <c r="O266" s="1">
        <f t="shared" si="10"/>
        <v>0</v>
      </c>
      <c r="P266" s="1">
        <f t="shared" si="11"/>
        <v>0</v>
      </c>
      <c r="S266" s="6"/>
    </row>
    <row r="267">
      <c r="A267" t="s">
        <v>1131</v>
      </c>
      <c r="B267" t="s">
        <v>1651</v>
      </c>
      <c r="C267" t="s">
        <v>1652</v>
      </c>
      <c r="D267" t="s">
        <v>1653</v>
      </c>
      <c r="E267" t="s">
        <v>1654</v>
      </c>
      <c r="F267" s="8" t="s">
        <v>1655</v>
      </c>
      <c r="G267" s="8"/>
      <c r="H267" t="s">
        <v>1656</v>
      </c>
      <c r="I267" s="8"/>
      <c r="J267" s="8" t="s">
        <v>1657</v>
      </c>
      <c r="K267" s="8"/>
      <c r="L267" s="8"/>
      <c r="M267" s="8"/>
      <c r="N267" s="8"/>
      <c r="O267" s="1">
        <f t="shared" si="10"/>
        <v>0</v>
      </c>
      <c r="P267" s="1">
        <f t="shared" si="11"/>
        <v>0</v>
      </c>
      <c r="S267" s="6"/>
    </row>
    <row r="268">
      <c r="A268" t="s">
        <v>1131</v>
      </c>
      <c r="B268" t="s">
        <v>1658</v>
      </c>
      <c r="D268" t="s">
        <v>1659</v>
      </c>
      <c r="E268" t="s">
        <v>1659</v>
      </c>
      <c r="F268" s="8" t="s">
        <v>1660</v>
      </c>
      <c r="G268" s="8"/>
      <c r="H268" t="s">
        <v>1661</v>
      </c>
      <c r="I268" s="8"/>
      <c r="J268" s="8" t="s">
        <v>1662</v>
      </c>
      <c r="K268" s="8"/>
      <c r="L268" s="8" t="s">
        <v>76</v>
      </c>
      <c r="M268" s="8"/>
      <c r="N268" s="8"/>
      <c r="O268" s="1">
        <f t="shared" si="10"/>
        <v>0</v>
      </c>
      <c r="P268" s="1">
        <f t="shared" si="11"/>
        <v>0</v>
      </c>
      <c r="S268" s="6"/>
    </row>
    <row r="269">
      <c r="A269" t="s">
        <v>1131</v>
      </c>
      <c r="B269" t="s">
        <v>1663</v>
      </c>
      <c r="C269" t="s">
        <v>1664</v>
      </c>
      <c r="D269" t="s">
        <v>1665</v>
      </c>
      <c r="E269" t="s">
        <v>1666</v>
      </c>
      <c r="F269" s="8" t="s">
        <v>1667</v>
      </c>
      <c r="G269" s="8"/>
      <c r="H269" t="s">
        <v>1668</v>
      </c>
      <c r="I269" s="8"/>
      <c r="J269" s="8" t="s">
        <v>1669</v>
      </c>
      <c r="K269" s="8"/>
      <c r="L269" s="8" t="s">
        <v>32</v>
      </c>
      <c r="M269" s="8"/>
      <c r="N269" s="8"/>
      <c r="O269" s="1">
        <f t="shared" si="10"/>
        <v>0</v>
      </c>
      <c r="P269" s="1">
        <f t="shared" si="11"/>
        <v>0</v>
      </c>
      <c r="S269" s="6"/>
    </row>
    <row r="270">
      <c r="A270" t="s">
        <v>1131</v>
      </c>
      <c r="B270" t="s">
        <v>1670</v>
      </c>
      <c r="C270" t="s">
        <v>1671</v>
      </c>
      <c r="D270" t="s">
        <v>1672</v>
      </c>
      <c r="E270" t="s">
        <v>1673</v>
      </c>
      <c r="F270" s="8" t="s">
        <v>1674</v>
      </c>
      <c r="G270" s="8"/>
      <c r="H270" t="s">
        <v>1675</v>
      </c>
      <c r="I270" s="8"/>
      <c r="J270" s="8" t="s">
        <v>1676</v>
      </c>
      <c r="K270" s="8"/>
      <c r="L270" s="8"/>
      <c r="M270" s="8"/>
      <c r="N270" s="8"/>
      <c r="O270" s="1">
        <f t="shared" si="10"/>
        <v>0</v>
      </c>
      <c r="P270" s="1">
        <f t="shared" si="11"/>
        <v>0</v>
      </c>
      <c r="S270" s="6"/>
    </row>
    <row r="271">
      <c r="A271" t="s">
        <v>1131</v>
      </c>
      <c r="B271" s="10" t="s">
        <v>421</v>
      </c>
      <c r="C271" t="s">
        <v>422</v>
      </c>
      <c r="D271" t="s">
        <v>423</v>
      </c>
      <c r="E271" t="s">
        <v>424</v>
      </c>
      <c r="F271" s="8" t="s">
        <v>425</v>
      </c>
      <c r="G271" s="8"/>
      <c r="H271" t="s">
        <v>426</v>
      </c>
      <c r="I271" s="8"/>
      <c r="J271" s="8" t="s">
        <v>427</v>
      </c>
      <c r="K271" s="8"/>
      <c r="L271" s="8" t="s">
        <v>32</v>
      </c>
      <c r="M271" s="8"/>
      <c r="N271" s="8"/>
      <c r="O271" s="1">
        <f t="shared" si="10"/>
        <v>1</v>
      </c>
      <c r="P271" s="1">
        <f t="shared" si="11"/>
        <v>1</v>
      </c>
      <c r="S271" s="6"/>
    </row>
    <row r="272">
      <c r="A272" t="s">
        <v>1131</v>
      </c>
      <c r="B272" t="s">
        <v>1677</v>
      </c>
      <c r="C272" t="s">
        <v>1678</v>
      </c>
      <c r="D272" t="s">
        <v>1679</v>
      </c>
      <c r="E272" t="s">
        <v>1680</v>
      </c>
      <c r="F272" s="8" t="s">
        <v>1681</v>
      </c>
      <c r="G272" s="8"/>
      <c r="H272" t="s">
        <v>1682</v>
      </c>
      <c r="I272" s="8"/>
      <c r="J272" s="8" t="s">
        <v>1683</v>
      </c>
      <c r="K272" s="8"/>
      <c r="L272" s="8" t="s">
        <v>76</v>
      </c>
      <c r="M272" s="8"/>
      <c r="N272" s="8"/>
      <c r="O272" s="1">
        <f t="shared" si="10"/>
        <v>0</v>
      </c>
      <c r="P272" s="1">
        <f t="shared" si="11"/>
        <v>0</v>
      </c>
      <c r="S272" s="6"/>
    </row>
    <row r="273">
      <c r="A273" t="s">
        <v>1131</v>
      </c>
      <c r="B273" t="s">
        <v>1684</v>
      </c>
      <c r="C273" t="s">
        <v>1685</v>
      </c>
      <c r="D273" t="s">
        <v>1686</v>
      </c>
      <c r="E273" t="s">
        <v>1687</v>
      </c>
      <c r="F273" s="8" t="s">
        <v>1688</v>
      </c>
      <c r="G273" s="8"/>
      <c r="H273" t="s">
        <v>1689</v>
      </c>
      <c r="I273" s="8"/>
      <c r="J273" s="8" t="s">
        <v>1690</v>
      </c>
      <c r="K273" s="8"/>
      <c r="L273" s="8" t="s">
        <v>32</v>
      </c>
      <c r="M273" s="8"/>
      <c r="N273" s="8"/>
      <c r="O273" s="1">
        <f t="shared" si="10"/>
        <v>0</v>
      </c>
      <c r="P273" s="1">
        <f t="shared" si="11"/>
        <v>0</v>
      </c>
      <c r="S273" s="6"/>
    </row>
    <row r="274">
      <c r="A274" t="s">
        <v>1131</v>
      </c>
      <c r="B274" t="s">
        <v>1691</v>
      </c>
      <c r="C274" t="s">
        <v>1692</v>
      </c>
      <c r="D274" t="s">
        <v>1693</v>
      </c>
      <c r="E274" t="s">
        <v>1694</v>
      </c>
      <c r="F274" s="8" t="s">
        <v>1695</v>
      </c>
      <c r="G274" s="8"/>
      <c r="H274" t="s">
        <v>1696</v>
      </c>
      <c r="I274" s="8"/>
      <c r="J274" s="8" t="s">
        <v>1697</v>
      </c>
      <c r="K274" s="8"/>
      <c r="L274" s="8"/>
      <c r="M274" s="8"/>
      <c r="N274" s="8"/>
      <c r="O274" s="1">
        <f t="shared" si="10"/>
        <v>0</v>
      </c>
      <c r="P274" s="1">
        <f t="shared" si="11"/>
        <v>0</v>
      </c>
      <c r="S274" s="6"/>
    </row>
    <row r="275">
      <c r="A275" t="s">
        <v>1131</v>
      </c>
      <c r="B275" s="10" t="s">
        <v>428</v>
      </c>
      <c r="C275" t="s">
        <v>429</v>
      </c>
      <c r="D275" t="s">
        <v>430</v>
      </c>
      <c r="E275" t="s">
        <v>431</v>
      </c>
      <c r="F275" s="8" t="s">
        <v>432</v>
      </c>
      <c r="G275" s="8"/>
      <c r="H275" t="s">
        <v>433</v>
      </c>
      <c r="I275" s="8"/>
      <c r="J275" s="8" t="s">
        <v>434</v>
      </c>
      <c r="K275" s="8"/>
      <c r="L275" s="8"/>
      <c r="M275" s="8"/>
      <c r="N275" s="8"/>
      <c r="O275" s="1">
        <f t="shared" si="10"/>
        <v>1</v>
      </c>
      <c r="P275" s="1">
        <f t="shared" si="11"/>
        <v>1</v>
      </c>
      <c r="S275" s="6"/>
    </row>
    <row r="276">
      <c r="A276" t="s">
        <v>1131</v>
      </c>
      <c r="B276" t="s">
        <v>1698</v>
      </c>
      <c r="C276" t="s">
        <v>1699</v>
      </c>
      <c r="D276" t="s">
        <v>1700</v>
      </c>
      <c r="E276" t="s">
        <v>1701</v>
      </c>
      <c r="F276" s="8" t="s">
        <v>1702</v>
      </c>
      <c r="G276" s="8"/>
      <c r="H276" t="s">
        <v>1703</v>
      </c>
      <c r="I276" s="8"/>
      <c r="J276" s="8" t="s">
        <v>1704</v>
      </c>
      <c r="K276" s="8"/>
      <c r="L276" s="8"/>
      <c r="M276" s="8"/>
      <c r="N276" s="8"/>
      <c r="O276" s="1">
        <f t="shared" si="10"/>
        <v>0</v>
      </c>
      <c r="P276" s="1">
        <f t="shared" si="11"/>
        <v>0</v>
      </c>
      <c r="S276" s="6"/>
    </row>
    <row r="277">
      <c r="A277" t="s">
        <v>1131</v>
      </c>
      <c r="B277" s="10" t="s">
        <v>435</v>
      </c>
      <c r="C277" t="s">
        <v>436</v>
      </c>
      <c r="D277" t="s">
        <v>437</v>
      </c>
      <c r="E277" t="s">
        <v>438</v>
      </c>
      <c r="F277" s="8" t="s">
        <v>1705</v>
      </c>
      <c r="G277" s="8"/>
      <c r="H277" t="s">
        <v>440</v>
      </c>
      <c r="I277" s="8"/>
      <c r="J277" s="8" t="s">
        <v>441</v>
      </c>
      <c r="K277" s="8"/>
      <c r="L277" s="8" t="s">
        <v>32</v>
      </c>
      <c r="M277" s="8"/>
      <c r="N277" s="8"/>
      <c r="O277" s="1">
        <f t="shared" si="10"/>
        <v>1</v>
      </c>
      <c r="P277" s="1">
        <f t="shared" si="11"/>
        <v>1</v>
      </c>
      <c r="S277" s="6"/>
    </row>
    <row r="278">
      <c r="A278" t="s">
        <v>1131</v>
      </c>
      <c r="B278" t="s">
        <v>1706</v>
      </c>
      <c r="C278" t="s">
        <v>1707</v>
      </c>
      <c r="D278" t="s">
        <v>1708</v>
      </c>
      <c r="E278" t="s">
        <v>1709</v>
      </c>
      <c r="F278" s="8" t="s">
        <v>1710</v>
      </c>
      <c r="G278" s="8"/>
      <c r="H278" t="s">
        <v>1711</v>
      </c>
      <c r="I278" s="8"/>
      <c r="J278" s="8" t="s">
        <v>1712</v>
      </c>
      <c r="K278" s="8"/>
      <c r="L278" s="8"/>
      <c r="M278" s="8"/>
      <c r="N278" s="8"/>
      <c r="O278" s="1">
        <f t="shared" si="10"/>
        <v>0</v>
      </c>
      <c r="P278" s="1">
        <f t="shared" si="11"/>
        <v>0</v>
      </c>
      <c r="S278" s="6"/>
    </row>
    <row r="279">
      <c r="A279" t="s">
        <v>1131</v>
      </c>
      <c r="B279" t="s">
        <v>1713</v>
      </c>
      <c r="D279" t="s">
        <v>1714</v>
      </c>
      <c r="E279" t="s">
        <v>1715</v>
      </c>
      <c r="F279" s="8" t="s">
        <v>1716</v>
      </c>
      <c r="G279" s="8"/>
      <c r="H279" t="s">
        <v>1717</v>
      </c>
      <c r="I279" s="8"/>
      <c r="J279" s="8" t="s">
        <v>1718</v>
      </c>
      <c r="K279" s="8"/>
      <c r="L279" s="8"/>
      <c r="M279" s="8"/>
      <c r="N279" s="8"/>
      <c r="O279" s="1">
        <f t="shared" si="10"/>
        <v>0</v>
      </c>
      <c r="P279" s="1">
        <f t="shared" si="11"/>
        <v>0</v>
      </c>
      <c r="S279" s="6"/>
    </row>
    <row r="280">
      <c r="A280" t="s">
        <v>1131</v>
      </c>
      <c r="B280" t="s">
        <v>1719</v>
      </c>
      <c r="C280" t="s">
        <v>1720</v>
      </c>
      <c r="D280" t="s">
        <v>1721</v>
      </c>
      <c r="E280" t="s">
        <v>1722</v>
      </c>
      <c r="F280" s="8" t="s">
        <v>1723</v>
      </c>
      <c r="G280" s="8"/>
      <c r="H280" t="s">
        <v>1724</v>
      </c>
      <c r="I280" s="8"/>
      <c r="J280" s="8" t="s">
        <v>1725</v>
      </c>
      <c r="K280" s="8"/>
      <c r="L280" s="8"/>
      <c r="M280" s="8"/>
      <c r="N280" s="8"/>
      <c r="O280" s="1">
        <f t="shared" si="10"/>
        <v>0</v>
      </c>
      <c r="P280" s="1">
        <f t="shared" si="11"/>
        <v>0</v>
      </c>
      <c r="S280" s="6"/>
    </row>
    <row r="281">
      <c r="A281" t="s">
        <v>1131</v>
      </c>
      <c r="B281" t="s">
        <v>1726</v>
      </c>
      <c r="C281" t="s">
        <v>1727</v>
      </c>
      <c r="D281" t="s">
        <v>1728</v>
      </c>
      <c r="E281" t="s">
        <v>1729</v>
      </c>
      <c r="F281" s="8" t="s">
        <v>1730</v>
      </c>
      <c r="G281" s="8"/>
      <c r="H281" t="s">
        <v>1731</v>
      </c>
      <c r="I281" s="8"/>
      <c r="J281" s="8" t="s">
        <v>1732</v>
      </c>
      <c r="K281" s="8"/>
      <c r="L281" s="8" t="s">
        <v>32</v>
      </c>
      <c r="M281" s="8"/>
      <c r="N281" s="8"/>
      <c r="O281" s="1">
        <f t="shared" si="10"/>
        <v>0</v>
      </c>
      <c r="P281" s="1">
        <f t="shared" si="11"/>
        <v>0</v>
      </c>
      <c r="S281" s="6"/>
    </row>
    <row r="282">
      <c r="A282" t="s">
        <v>1131</v>
      </c>
      <c r="B282" t="s">
        <v>1733</v>
      </c>
      <c r="D282" t="s">
        <v>1734</v>
      </c>
      <c r="E282" t="s">
        <v>1734</v>
      </c>
      <c r="F282" s="8" t="s">
        <v>1735</v>
      </c>
      <c r="G282" s="8"/>
      <c r="H282" t="s">
        <v>1736</v>
      </c>
      <c r="I282" s="8"/>
      <c r="J282" s="8" t="s">
        <v>1737</v>
      </c>
      <c r="K282" s="8"/>
      <c r="L282" s="8"/>
      <c r="M282" s="8"/>
      <c r="N282" s="8"/>
      <c r="O282" s="1">
        <f t="shared" si="10"/>
        <v>0</v>
      </c>
      <c r="P282" s="1">
        <f t="shared" si="11"/>
        <v>0</v>
      </c>
      <c r="S282" s="6"/>
    </row>
    <row r="283">
      <c r="A283" t="s">
        <v>1131</v>
      </c>
      <c r="B283" t="s">
        <v>1738</v>
      </c>
      <c r="D283" t="s">
        <v>1739</v>
      </c>
      <c r="E283" t="s">
        <v>1739</v>
      </c>
      <c r="F283" s="8" t="s">
        <v>1740</v>
      </c>
      <c r="G283" s="8"/>
      <c r="H283" t="s">
        <v>1741</v>
      </c>
      <c r="I283" s="8"/>
      <c r="J283" s="8" t="s">
        <v>1742</v>
      </c>
      <c r="K283" s="8"/>
      <c r="L283" s="8"/>
      <c r="M283" s="8"/>
      <c r="N283" s="8"/>
      <c r="O283" s="1">
        <f t="shared" si="10"/>
        <v>0</v>
      </c>
      <c r="P283" s="1">
        <f t="shared" si="11"/>
        <v>0</v>
      </c>
      <c r="S283" s="6"/>
    </row>
    <row r="284">
      <c r="A284" t="s">
        <v>1131</v>
      </c>
      <c r="B284" t="s">
        <v>1743</v>
      </c>
      <c r="C284" t="s">
        <v>1744</v>
      </c>
      <c r="D284" t="s">
        <v>1745</v>
      </c>
      <c r="E284" t="s">
        <v>1746</v>
      </c>
      <c r="F284" s="8" t="s">
        <v>1747</v>
      </c>
      <c r="G284" s="8"/>
      <c r="H284" t="s">
        <v>1748</v>
      </c>
      <c r="I284" s="8"/>
      <c r="J284" s="8" t="s">
        <v>1749</v>
      </c>
      <c r="K284" s="8"/>
      <c r="L284" s="8" t="s">
        <v>32</v>
      </c>
      <c r="M284" s="8"/>
      <c r="N284" s="8"/>
      <c r="O284" s="1">
        <f t="shared" si="10"/>
        <v>0</v>
      </c>
      <c r="P284" s="1">
        <f t="shared" si="11"/>
        <v>0</v>
      </c>
      <c r="S284" s="6"/>
    </row>
    <row r="285">
      <c r="A285" t="s">
        <v>1131</v>
      </c>
      <c r="B285" t="s">
        <v>1750</v>
      </c>
      <c r="D285" t="s">
        <v>1751</v>
      </c>
      <c r="E285" t="s">
        <v>1752</v>
      </c>
      <c r="F285" s="8" t="s">
        <v>1753</v>
      </c>
      <c r="G285" s="8"/>
      <c r="H285" t="s">
        <v>1754</v>
      </c>
      <c r="I285" s="8"/>
      <c r="J285" s="8" t="s">
        <v>1755</v>
      </c>
      <c r="K285" s="8"/>
      <c r="L285" s="8" t="s">
        <v>45</v>
      </c>
      <c r="M285" s="8"/>
      <c r="N285" s="8"/>
      <c r="O285" s="1">
        <f t="shared" si="10"/>
        <v>0</v>
      </c>
      <c r="P285" s="1">
        <f t="shared" si="11"/>
        <v>0</v>
      </c>
      <c r="S285" s="6"/>
    </row>
    <row r="286">
      <c r="A286" t="s">
        <v>1131</v>
      </c>
      <c r="B286" t="s">
        <v>1756</v>
      </c>
      <c r="C286" t="s">
        <v>1757</v>
      </c>
      <c r="D286" t="s">
        <v>1758</v>
      </c>
      <c r="E286" t="s">
        <v>1759</v>
      </c>
      <c r="F286" s="8" t="s">
        <v>1760</v>
      </c>
      <c r="G286" s="8"/>
      <c r="H286" t="s">
        <v>1761</v>
      </c>
      <c r="I286" s="8"/>
      <c r="J286" s="8" t="s">
        <v>1762</v>
      </c>
      <c r="K286" s="8"/>
      <c r="L286" s="8" t="s">
        <v>32</v>
      </c>
      <c r="M286" s="8"/>
      <c r="N286" s="8"/>
      <c r="O286" s="1">
        <f t="shared" si="10"/>
        <v>0</v>
      </c>
      <c r="P286" s="1">
        <f t="shared" si="11"/>
        <v>0</v>
      </c>
      <c r="S286" s="6"/>
    </row>
    <row r="287">
      <c r="A287" t="s">
        <v>1131</v>
      </c>
      <c r="B287" t="s">
        <v>1763</v>
      </c>
      <c r="D287" t="s">
        <v>1764</v>
      </c>
      <c r="E287" t="s">
        <v>1759</v>
      </c>
      <c r="F287" s="8" t="s">
        <v>1760</v>
      </c>
      <c r="G287" s="8"/>
      <c r="H287" t="s">
        <v>1765</v>
      </c>
      <c r="I287" s="8"/>
      <c r="J287" s="8" t="s">
        <v>1766</v>
      </c>
      <c r="K287" s="8"/>
      <c r="L287" s="8"/>
      <c r="M287" s="8"/>
      <c r="N287" s="8"/>
      <c r="O287" s="1">
        <f t="shared" si="10"/>
        <v>0</v>
      </c>
      <c r="P287" s="1">
        <f t="shared" si="11"/>
        <v>0</v>
      </c>
      <c r="S287" s="6"/>
    </row>
    <row r="288">
      <c r="A288" t="s">
        <v>1131</v>
      </c>
      <c r="B288" t="s">
        <v>1767</v>
      </c>
      <c r="D288" t="s">
        <v>1768</v>
      </c>
      <c r="E288" t="s">
        <v>1769</v>
      </c>
      <c r="F288" s="8" t="s">
        <v>1770</v>
      </c>
      <c r="G288" s="8"/>
      <c r="H288" t="s">
        <v>1771</v>
      </c>
      <c r="I288" s="8"/>
      <c r="J288" s="8" t="s">
        <v>1772</v>
      </c>
      <c r="K288" s="8"/>
      <c r="L288" s="8"/>
      <c r="M288" s="8"/>
      <c r="N288" s="8"/>
      <c r="O288" s="1">
        <f t="shared" si="10"/>
        <v>0</v>
      </c>
      <c r="P288" s="1">
        <f t="shared" si="11"/>
        <v>0</v>
      </c>
      <c r="S288" s="6"/>
    </row>
    <row r="289">
      <c r="A289" t="s">
        <v>1131</v>
      </c>
      <c r="B289" t="s">
        <v>1773</v>
      </c>
      <c r="D289" t="s">
        <v>1774</v>
      </c>
      <c r="E289" t="s">
        <v>1775</v>
      </c>
      <c r="F289" s="8" t="s">
        <v>1776</v>
      </c>
      <c r="G289" s="8"/>
      <c r="H289" t="s">
        <v>1777</v>
      </c>
      <c r="I289" s="8"/>
      <c r="J289" s="8" t="s">
        <v>1778</v>
      </c>
      <c r="K289" s="8"/>
      <c r="L289" s="8" t="s">
        <v>45</v>
      </c>
      <c r="M289" s="8"/>
      <c r="N289" s="8"/>
      <c r="O289" s="1">
        <f t="shared" si="10"/>
        <v>0</v>
      </c>
      <c r="P289" s="1">
        <f t="shared" si="11"/>
        <v>0</v>
      </c>
      <c r="S289" s="6"/>
    </row>
    <row r="290">
      <c r="A290" t="s">
        <v>1131</v>
      </c>
      <c r="B290" t="s">
        <v>1779</v>
      </c>
      <c r="D290" t="s">
        <v>1780</v>
      </c>
      <c r="E290" t="s">
        <v>1780</v>
      </c>
      <c r="F290" s="8" t="s">
        <v>1781</v>
      </c>
      <c r="G290" s="8"/>
      <c r="H290" t="s">
        <v>1782</v>
      </c>
      <c r="I290" s="8"/>
      <c r="J290" s="8" t="s">
        <v>1783</v>
      </c>
      <c r="K290" s="8"/>
      <c r="L290" s="8"/>
      <c r="M290" s="8"/>
      <c r="N290" s="8"/>
      <c r="O290" s="1">
        <f t="shared" si="10"/>
        <v>0</v>
      </c>
      <c r="P290" s="1">
        <f t="shared" si="11"/>
        <v>0</v>
      </c>
      <c r="S290" s="6"/>
    </row>
    <row r="291">
      <c r="A291" t="s">
        <v>1131</v>
      </c>
      <c r="B291" t="s">
        <v>1784</v>
      </c>
      <c r="D291" t="s">
        <v>1785</v>
      </c>
      <c r="E291" t="s">
        <v>1786</v>
      </c>
      <c r="F291" s="8" t="s">
        <v>1787</v>
      </c>
      <c r="G291" s="8"/>
      <c r="H291" t="s">
        <v>1788</v>
      </c>
      <c r="I291" s="8"/>
      <c r="J291" s="8" t="s">
        <v>1789</v>
      </c>
      <c r="K291" s="8"/>
      <c r="L291" s="8"/>
      <c r="M291" s="8"/>
      <c r="N291" s="8"/>
      <c r="O291" s="1">
        <f t="shared" si="10"/>
        <v>0</v>
      </c>
      <c r="P291" s="1">
        <f t="shared" si="11"/>
        <v>0</v>
      </c>
      <c r="S291" s="6"/>
    </row>
    <row r="292">
      <c r="A292" t="s">
        <v>1131</v>
      </c>
      <c r="B292" t="s">
        <v>1790</v>
      </c>
      <c r="D292" t="s">
        <v>1791</v>
      </c>
      <c r="E292" t="s">
        <v>1792</v>
      </c>
      <c r="F292" s="8" t="s">
        <v>1425</v>
      </c>
      <c r="G292" s="8"/>
      <c r="H292" t="s">
        <v>1793</v>
      </c>
      <c r="I292" s="8"/>
      <c r="J292" s="8" t="s">
        <v>1794</v>
      </c>
      <c r="K292" s="8"/>
      <c r="L292" s="8" t="s">
        <v>32</v>
      </c>
      <c r="M292" s="8"/>
      <c r="N292" s="8"/>
      <c r="O292" s="1">
        <f t="shared" ref="O292:O355" si="12">IF(B292&lt;&gt;"",COUNTIF(B:B,B292)-1,0)</f>
        <v>0</v>
      </c>
      <c r="P292" s="1">
        <f t="shared" ref="P292:P340" si="13">IF(C292&lt;&gt;"",COUNTIF(C:C,C292)-1,0)</f>
        <v>0</v>
      </c>
      <c r="S292" s="6"/>
    </row>
    <row r="293">
      <c r="A293" t="s">
        <v>1131</v>
      </c>
      <c r="B293" t="s">
        <v>1795</v>
      </c>
      <c r="D293" t="s">
        <v>1796</v>
      </c>
      <c r="E293" t="s">
        <v>1792</v>
      </c>
      <c r="F293" s="8" t="s">
        <v>1425</v>
      </c>
      <c r="G293" s="8"/>
      <c r="H293" t="s">
        <v>1797</v>
      </c>
      <c r="I293" s="8"/>
      <c r="J293" s="8" t="s">
        <v>1798</v>
      </c>
      <c r="K293" s="8"/>
      <c r="L293" s="8"/>
      <c r="M293" s="8"/>
      <c r="N293" s="8"/>
      <c r="O293" s="1">
        <f t="shared" si="12"/>
        <v>0</v>
      </c>
      <c r="P293" s="1">
        <f t="shared" si="13"/>
        <v>0</v>
      </c>
      <c r="S293" s="6"/>
    </row>
    <row r="294">
      <c r="A294" t="s">
        <v>1131</v>
      </c>
      <c r="B294" t="s">
        <v>1799</v>
      </c>
      <c r="C294" t="s">
        <v>1800</v>
      </c>
      <c r="D294" t="s">
        <v>1801</v>
      </c>
      <c r="E294" t="s">
        <v>1802</v>
      </c>
      <c r="F294" s="8" t="s">
        <v>1803</v>
      </c>
      <c r="G294" s="8"/>
      <c r="H294" t="s">
        <v>1804</v>
      </c>
      <c r="I294" s="8"/>
      <c r="J294" s="8" t="s">
        <v>1805</v>
      </c>
      <c r="K294" s="8"/>
      <c r="L294" s="8"/>
      <c r="M294" s="8"/>
      <c r="N294" s="8"/>
      <c r="O294" s="1">
        <f t="shared" si="12"/>
        <v>0</v>
      </c>
      <c r="P294" s="1">
        <f t="shared" si="13"/>
        <v>0</v>
      </c>
      <c r="S294" s="6"/>
    </row>
    <row r="295">
      <c r="A295" t="s">
        <v>1131</v>
      </c>
      <c r="B295" t="s">
        <v>1806</v>
      </c>
      <c r="D295" t="s">
        <v>1807</v>
      </c>
      <c r="E295" t="s">
        <v>1808</v>
      </c>
      <c r="F295" s="8" t="s">
        <v>1809</v>
      </c>
      <c r="G295" s="8"/>
      <c r="H295" t="s">
        <v>1810</v>
      </c>
      <c r="I295" s="8"/>
      <c r="J295" s="8" t="s">
        <v>1811</v>
      </c>
      <c r="K295" s="8"/>
      <c r="L295" s="8"/>
      <c r="M295" s="8"/>
      <c r="N295" s="8"/>
      <c r="O295" s="1">
        <f t="shared" si="12"/>
        <v>0</v>
      </c>
      <c r="P295" s="1">
        <f t="shared" si="13"/>
        <v>0</v>
      </c>
      <c r="S295" s="6"/>
    </row>
    <row r="296">
      <c r="A296" t="s">
        <v>1131</v>
      </c>
      <c r="B296" s="10" t="s">
        <v>463</v>
      </c>
      <c r="C296" t="s">
        <v>464</v>
      </c>
      <c r="D296" t="s">
        <v>465</v>
      </c>
      <c r="E296" t="s">
        <v>466</v>
      </c>
      <c r="F296" s="8" t="s">
        <v>467</v>
      </c>
      <c r="G296" s="8"/>
      <c r="H296" t="s">
        <v>468</v>
      </c>
      <c r="I296" s="8"/>
      <c r="J296" s="8" t="s">
        <v>469</v>
      </c>
      <c r="K296" s="8"/>
      <c r="L296" s="8"/>
      <c r="M296" s="8"/>
      <c r="N296" s="8"/>
      <c r="O296" s="1">
        <f t="shared" si="12"/>
        <v>1</v>
      </c>
      <c r="P296" s="1">
        <f t="shared" si="13"/>
        <v>1</v>
      </c>
      <c r="S296" s="6"/>
    </row>
    <row r="297">
      <c r="A297" t="s">
        <v>1131</v>
      </c>
      <c r="B297" t="s">
        <v>1812</v>
      </c>
      <c r="C297" t="s">
        <v>1813</v>
      </c>
      <c r="D297" t="s">
        <v>1814</v>
      </c>
      <c r="E297" t="s">
        <v>1815</v>
      </c>
      <c r="F297" s="8" t="s">
        <v>1816</v>
      </c>
      <c r="G297" s="8"/>
      <c r="H297" t="s">
        <v>1817</v>
      </c>
      <c r="I297" s="8"/>
      <c r="J297" s="8" t="s">
        <v>1818</v>
      </c>
      <c r="K297" s="8"/>
      <c r="L297" s="8" t="s">
        <v>32</v>
      </c>
      <c r="M297" s="8"/>
      <c r="N297" s="8"/>
      <c r="O297" s="1">
        <f t="shared" si="12"/>
        <v>0</v>
      </c>
      <c r="P297" s="1">
        <f t="shared" si="13"/>
        <v>0</v>
      </c>
      <c r="S297" s="6"/>
    </row>
    <row r="298">
      <c r="A298" t="s">
        <v>1131</v>
      </c>
      <c r="B298" t="s">
        <v>1819</v>
      </c>
      <c r="D298" t="s">
        <v>1820</v>
      </c>
      <c r="E298" t="s">
        <v>1821</v>
      </c>
      <c r="F298" s="8" t="s">
        <v>1822</v>
      </c>
      <c r="G298" s="8"/>
      <c r="H298" t="s">
        <v>1823</v>
      </c>
      <c r="I298" s="8"/>
      <c r="J298" s="8" t="s">
        <v>1824</v>
      </c>
      <c r="K298" s="8"/>
      <c r="L298" s="8"/>
      <c r="M298" s="8"/>
      <c r="N298" s="8"/>
      <c r="O298" s="1">
        <f t="shared" si="12"/>
        <v>0</v>
      </c>
      <c r="P298" s="1">
        <f t="shared" si="13"/>
        <v>0</v>
      </c>
      <c r="S298" s="6"/>
    </row>
    <row r="299">
      <c r="A299" t="s">
        <v>1825</v>
      </c>
      <c r="B299" t="s">
        <v>1826</v>
      </c>
      <c r="C299" t="s">
        <v>1826</v>
      </c>
      <c r="D299" t="s">
        <v>1827</v>
      </c>
      <c r="E299" t="s">
        <v>1828</v>
      </c>
      <c r="F299" s="8" t="s">
        <v>1829</v>
      </c>
      <c r="G299" s="8"/>
      <c r="H299" t="s">
        <v>1830</v>
      </c>
      <c r="I299" s="8"/>
      <c r="J299" s="8" t="s">
        <v>1831</v>
      </c>
      <c r="K299" s="8"/>
      <c r="L299" s="8"/>
      <c r="M299" s="8"/>
      <c r="N299" s="8"/>
      <c r="O299" s="1">
        <f t="shared" si="12"/>
        <v>0</v>
      </c>
      <c r="P299" s="1">
        <f t="shared" si="13"/>
        <v>0</v>
      </c>
      <c r="S299" s="6"/>
    </row>
    <row r="300">
      <c r="A300" t="s">
        <v>1825</v>
      </c>
      <c r="B300" t="s">
        <v>1832</v>
      </c>
      <c r="C300" t="s">
        <v>1832</v>
      </c>
      <c r="D300" t="s">
        <v>1833</v>
      </c>
      <c r="E300" t="s">
        <v>1834</v>
      </c>
      <c r="F300" s="8" t="s">
        <v>1835</v>
      </c>
      <c r="G300" s="8"/>
      <c r="H300" t="s">
        <v>1836</v>
      </c>
      <c r="I300" s="8"/>
      <c r="J300" s="8" t="s">
        <v>1837</v>
      </c>
      <c r="K300" s="8"/>
      <c r="L300" s="8"/>
      <c r="M300" s="8"/>
      <c r="N300" s="8"/>
      <c r="O300" s="1">
        <f t="shared" si="12"/>
        <v>0</v>
      </c>
      <c r="P300" s="1">
        <f t="shared" si="13"/>
        <v>0</v>
      </c>
      <c r="S300" s="6"/>
    </row>
    <row r="301">
      <c r="A301" t="s">
        <v>1825</v>
      </c>
      <c r="B301" t="s">
        <v>1838</v>
      </c>
      <c r="C301" t="s">
        <v>1838</v>
      </c>
      <c r="D301" t="s">
        <v>1839</v>
      </c>
      <c r="E301" t="s">
        <v>1834</v>
      </c>
      <c r="F301" s="8" t="s">
        <v>1840</v>
      </c>
      <c r="G301" s="8"/>
      <c r="H301" t="s">
        <v>1841</v>
      </c>
      <c r="I301" s="8"/>
      <c r="J301" s="8" t="s">
        <v>1842</v>
      </c>
      <c r="K301" s="8"/>
      <c r="L301" s="8"/>
      <c r="M301" s="8"/>
      <c r="N301" s="8"/>
      <c r="O301" s="1">
        <f t="shared" si="12"/>
        <v>0</v>
      </c>
      <c r="P301" s="1">
        <f t="shared" si="13"/>
        <v>0</v>
      </c>
      <c r="S301" s="6"/>
    </row>
    <row r="302">
      <c r="A302" t="s">
        <v>1825</v>
      </c>
      <c r="B302" t="s">
        <v>1843</v>
      </c>
      <c r="C302" t="s">
        <v>1843</v>
      </c>
      <c r="D302" t="s">
        <v>1844</v>
      </c>
      <c r="E302" t="s">
        <v>1845</v>
      </c>
      <c r="F302" s="8" t="s">
        <v>1846</v>
      </c>
      <c r="G302" s="8"/>
      <c r="H302" t="s">
        <v>1847</v>
      </c>
      <c r="I302" s="8"/>
      <c r="J302" s="8" t="s">
        <v>1848</v>
      </c>
      <c r="K302" s="8"/>
      <c r="L302" s="8"/>
      <c r="M302" s="8"/>
      <c r="N302" s="8"/>
      <c r="O302" s="1">
        <f t="shared" si="12"/>
        <v>0</v>
      </c>
      <c r="P302" s="1">
        <f t="shared" si="13"/>
        <v>0</v>
      </c>
      <c r="S302" s="6"/>
    </row>
    <row r="303">
      <c r="A303" t="s">
        <v>1825</v>
      </c>
      <c r="B303" t="s">
        <v>1849</v>
      </c>
      <c r="C303" t="s">
        <v>1849</v>
      </c>
      <c r="D303" t="s">
        <v>1850</v>
      </c>
      <c r="E303" t="s">
        <v>1851</v>
      </c>
      <c r="F303" s="8" t="s">
        <v>1852</v>
      </c>
      <c r="G303" s="8"/>
      <c r="H303" t="s">
        <v>1853</v>
      </c>
      <c r="I303" s="8"/>
      <c r="J303" s="8" t="s">
        <v>1854</v>
      </c>
      <c r="K303" s="8"/>
      <c r="L303" s="8"/>
      <c r="M303" s="8"/>
      <c r="N303" s="8"/>
      <c r="O303" s="1">
        <f t="shared" si="12"/>
        <v>0</v>
      </c>
      <c r="P303" s="1">
        <f t="shared" si="13"/>
        <v>0</v>
      </c>
      <c r="S303" s="6"/>
    </row>
    <row r="304">
      <c r="A304" t="s">
        <v>1855</v>
      </c>
      <c r="B304" t="s">
        <v>1856</v>
      </c>
      <c r="C304" t="s">
        <v>1856</v>
      </c>
      <c r="D304" t="s">
        <v>1857</v>
      </c>
      <c r="E304" t="s">
        <v>1858</v>
      </c>
      <c r="F304" s="8" t="s">
        <v>1859</v>
      </c>
      <c r="G304" s="8"/>
      <c r="H304" t="s">
        <v>1860</v>
      </c>
      <c r="I304" s="8"/>
      <c r="J304" s="8" t="s">
        <v>1861</v>
      </c>
      <c r="K304" s="8"/>
      <c r="L304" s="8" t="s">
        <v>45</v>
      </c>
      <c r="M304" s="8"/>
      <c r="N304" s="8"/>
      <c r="O304" s="1">
        <f t="shared" si="12"/>
        <v>0</v>
      </c>
      <c r="P304" s="1">
        <f t="shared" si="13"/>
        <v>0</v>
      </c>
      <c r="S304" s="6"/>
    </row>
    <row r="305">
      <c r="A305" t="s">
        <v>1855</v>
      </c>
      <c r="B305" t="s">
        <v>1862</v>
      </c>
      <c r="C305" t="s">
        <v>1862</v>
      </c>
      <c r="D305" t="s">
        <v>1863</v>
      </c>
      <c r="E305" t="s">
        <v>1864</v>
      </c>
      <c r="F305" s="8" t="s">
        <v>1865</v>
      </c>
      <c r="G305" s="8"/>
      <c r="H305" t="s">
        <v>1866</v>
      </c>
      <c r="I305" s="8"/>
      <c r="J305" s="8" t="s">
        <v>1867</v>
      </c>
      <c r="K305" s="8"/>
      <c r="L305" s="8"/>
      <c r="M305" s="8"/>
      <c r="N305" s="8"/>
      <c r="O305" s="1">
        <f t="shared" si="12"/>
        <v>0</v>
      </c>
      <c r="P305" s="1">
        <f t="shared" si="13"/>
        <v>0</v>
      </c>
      <c r="S305" s="6"/>
    </row>
    <row r="306">
      <c r="A306" t="s">
        <v>1855</v>
      </c>
      <c r="B306" t="s">
        <v>1868</v>
      </c>
      <c r="C306" t="s">
        <v>1868</v>
      </c>
      <c r="D306" t="s">
        <v>1869</v>
      </c>
      <c r="E306" t="s">
        <v>1870</v>
      </c>
      <c r="F306" s="8" t="s">
        <v>1871</v>
      </c>
      <c r="G306" s="8"/>
      <c r="H306" t="s">
        <v>1872</v>
      </c>
      <c r="I306" s="8"/>
      <c r="J306" s="8" t="s">
        <v>1873</v>
      </c>
      <c r="K306" s="8"/>
      <c r="L306" s="8"/>
      <c r="M306" s="8"/>
      <c r="N306" s="8"/>
      <c r="O306" s="1">
        <f t="shared" si="12"/>
        <v>0</v>
      </c>
      <c r="P306" s="1">
        <f t="shared" si="13"/>
        <v>0</v>
      </c>
      <c r="S306" s="6"/>
    </row>
    <row r="307">
      <c r="A307" t="s">
        <v>1855</v>
      </c>
      <c r="B307" t="s">
        <v>1874</v>
      </c>
      <c r="C307" t="s">
        <v>1874</v>
      </c>
      <c r="D307" t="s">
        <v>1875</v>
      </c>
      <c r="E307" t="s">
        <v>1876</v>
      </c>
      <c r="F307" s="8" t="s">
        <v>1877</v>
      </c>
      <c r="G307" s="8"/>
      <c r="H307" t="s">
        <v>1878</v>
      </c>
      <c r="I307" s="8"/>
      <c r="J307" s="8" t="s">
        <v>1879</v>
      </c>
      <c r="K307" s="8"/>
      <c r="L307" s="8"/>
      <c r="M307" s="8"/>
      <c r="N307" s="8"/>
      <c r="O307" s="1">
        <f t="shared" si="12"/>
        <v>0</v>
      </c>
      <c r="P307" s="1">
        <f t="shared" si="13"/>
        <v>0</v>
      </c>
      <c r="S307" s="6"/>
    </row>
    <row r="308">
      <c r="A308" t="s">
        <v>1855</v>
      </c>
      <c r="B308" t="s">
        <v>1880</v>
      </c>
      <c r="C308" t="s">
        <v>1880</v>
      </c>
      <c r="D308" t="s">
        <v>1875</v>
      </c>
      <c r="E308" t="s">
        <v>1876</v>
      </c>
      <c r="F308" s="8" t="s">
        <v>1877</v>
      </c>
      <c r="G308" s="8"/>
      <c r="H308" t="s">
        <v>1878</v>
      </c>
      <c r="I308" s="8"/>
      <c r="J308" s="8" t="s">
        <v>1879</v>
      </c>
      <c r="K308" s="8"/>
      <c r="L308" s="8"/>
      <c r="M308" s="8"/>
      <c r="N308" s="8"/>
      <c r="O308" s="1">
        <f t="shared" si="12"/>
        <v>0</v>
      </c>
      <c r="P308" s="1">
        <f t="shared" si="13"/>
        <v>0</v>
      </c>
      <c r="S308" s="6"/>
    </row>
    <row r="309">
      <c r="A309" t="s">
        <v>1855</v>
      </c>
      <c r="B309" t="s">
        <v>1881</v>
      </c>
      <c r="C309" t="s">
        <v>1881</v>
      </c>
      <c r="D309" t="s">
        <v>1882</v>
      </c>
      <c r="E309" t="s">
        <v>1883</v>
      </c>
      <c r="F309" s="8" t="s">
        <v>1884</v>
      </c>
      <c r="G309" s="8"/>
      <c r="H309" t="s">
        <v>1885</v>
      </c>
      <c r="I309" s="8"/>
      <c r="J309" s="8" t="s">
        <v>1886</v>
      </c>
      <c r="K309" s="8"/>
      <c r="L309" s="8" t="s">
        <v>45</v>
      </c>
      <c r="M309" s="8"/>
      <c r="N309" s="8"/>
      <c r="O309" s="1">
        <f t="shared" si="12"/>
        <v>0</v>
      </c>
      <c r="P309" s="1">
        <f t="shared" si="13"/>
        <v>0</v>
      </c>
      <c r="S309" s="6"/>
    </row>
    <row r="310">
      <c r="A310" t="s">
        <v>1855</v>
      </c>
      <c r="B310" t="s">
        <v>1887</v>
      </c>
      <c r="C310" t="s">
        <v>1887</v>
      </c>
      <c r="D310" t="s">
        <v>1882</v>
      </c>
      <c r="E310" t="s">
        <v>1883</v>
      </c>
      <c r="F310" s="8" t="s">
        <v>1884</v>
      </c>
      <c r="G310" s="8"/>
      <c r="H310" t="s">
        <v>1885</v>
      </c>
      <c r="I310" s="8"/>
      <c r="J310" s="8" t="s">
        <v>1886</v>
      </c>
      <c r="K310" s="8"/>
      <c r="L310" s="8" t="s">
        <v>45</v>
      </c>
      <c r="M310" s="8"/>
      <c r="N310" s="8"/>
      <c r="O310" s="1">
        <f t="shared" si="12"/>
        <v>0</v>
      </c>
      <c r="P310" s="1">
        <f t="shared" si="13"/>
        <v>0</v>
      </c>
      <c r="S310" s="6"/>
    </row>
    <row r="311">
      <c r="A311" t="s">
        <v>1855</v>
      </c>
      <c r="B311" t="s">
        <v>1888</v>
      </c>
      <c r="C311" t="s">
        <v>1888</v>
      </c>
      <c r="D311" t="s">
        <v>1889</v>
      </c>
      <c r="E311" t="s">
        <v>1890</v>
      </c>
      <c r="F311" s="8" t="s">
        <v>1891</v>
      </c>
      <c r="G311" s="8"/>
      <c r="H311" t="s">
        <v>1892</v>
      </c>
      <c r="I311" s="8"/>
      <c r="J311" s="8" t="s">
        <v>1893</v>
      </c>
      <c r="K311" s="8"/>
      <c r="L311" s="8"/>
      <c r="M311" s="8"/>
      <c r="N311" s="8"/>
      <c r="O311" s="1">
        <f t="shared" si="12"/>
        <v>0</v>
      </c>
      <c r="P311" s="1">
        <f t="shared" si="13"/>
        <v>0</v>
      </c>
      <c r="S311" s="6"/>
    </row>
    <row r="312">
      <c r="A312" t="s">
        <v>1855</v>
      </c>
      <c r="B312" t="s">
        <v>1894</v>
      </c>
      <c r="C312" t="s">
        <v>1894</v>
      </c>
      <c r="D312" t="s">
        <v>1895</v>
      </c>
      <c r="E312" t="s">
        <v>1896</v>
      </c>
      <c r="F312" s="8" t="s">
        <v>1897</v>
      </c>
      <c r="G312" s="8"/>
      <c r="H312" t="s">
        <v>1898</v>
      </c>
      <c r="I312" s="8"/>
      <c r="J312" s="8" t="s">
        <v>1899</v>
      </c>
      <c r="K312" s="8"/>
      <c r="L312" s="8"/>
      <c r="M312" s="8"/>
      <c r="N312" s="8"/>
      <c r="O312" s="1">
        <f t="shared" si="12"/>
        <v>0</v>
      </c>
      <c r="P312" s="1">
        <f t="shared" si="13"/>
        <v>0</v>
      </c>
      <c r="S312" s="6"/>
    </row>
    <row r="313">
      <c r="A313" t="s">
        <v>1855</v>
      </c>
      <c r="B313" t="s">
        <v>1900</v>
      </c>
      <c r="C313" t="s">
        <v>1900</v>
      </c>
      <c r="D313" t="s">
        <v>1901</v>
      </c>
      <c r="E313" t="s">
        <v>1902</v>
      </c>
      <c r="F313" s="8" t="s">
        <v>1903</v>
      </c>
      <c r="G313" s="8"/>
      <c r="H313" t="s">
        <v>1904</v>
      </c>
      <c r="I313" s="8"/>
      <c r="J313" s="8" t="s">
        <v>1905</v>
      </c>
      <c r="K313" s="8"/>
      <c r="L313" s="8"/>
      <c r="M313" s="8"/>
      <c r="N313" s="8"/>
      <c r="O313" s="1">
        <f t="shared" si="12"/>
        <v>0</v>
      </c>
      <c r="P313" s="1">
        <f t="shared" si="13"/>
        <v>0</v>
      </c>
      <c r="S313" s="6"/>
    </row>
    <row r="314">
      <c r="A314" t="s">
        <v>1855</v>
      </c>
      <c r="B314" t="s">
        <v>1906</v>
      </c>
      <c r="C314" t="s">
        <v>1906</v>
      </c>
      <c r="D314" t="s">
        <v>1907</v>
      </c>
      <c r="E314" t="s">
        <v>1908</v>
      </c>
      <c r="F314" s="8" t="s">
        <v>1909</v>
      </c>
      <c r="G314" s="8"/>
      <c r="H314" t="s">
        <v>1910</v>
      </c>
      <c r="I314" s="8"/>
      <c r="J314" s="8" t="s">
        <v>1911</v>
      </c>
      <c r="K314" s="8"/>
      <c r="L314" s="8"/>
      <c r="M314" s="8"/>
      <c r="N314" s="8"/>
      <c r="O314" s="1">
        <f t="shared" si="12"/>
        <v>0</v>
      </c>
      <c r="P314" s="1">
        <f t="shared" si="13"/>
        <v>0</v>
      </c>
      <c r="S314" s="6"/>
    </row>
    <row r="315">
      <c r="A315" t="s">
        <v>1855</v>
      </c>
      <c r="B315" t="s">
        <v>1912</v>
      </c>
      <c r="C315" t="s">
        <v>1912</v>
      </c>
      <c r="D315" t="s">
        <v>1913</v>
      </c>
      <c r="E315" t="s">
        <v>1914</v>
      </c>
      <c r="F315" s="8" t="s">
        <v>1915</v>
      </c>
      <c r="G315" s="8"/>
      <c r="H315" t="s">
        <v>1916</v>
      </c>
      <c r="I315" s="8"/>
      <c r="J315" s="8" t="s">
        <v>1917</v>
      </c>
      <c r="K315" s="8"/>
      <c r="L315" s="8"/>
      <c r="M315" s="8"/>
      <c r="N315" s="8"/>
      <c r="O315" s="1">
        <f t="shared" si="12"/>
        <v>0</v>
      </c>
      <c r="P315" s="1">
        <f t="shared" si="13"/>
        <v>0</v>
      </c>
      <c r="S315" s="6"/>
    </row>
    <row r="316">
      <c r="A316" t="s">
        <v>1855</v>
      </c>
      <c r="B316" t="s">
        <v>1918</v>
      </c>
      <c r="C316" t="s">
        <v>1918</v>
      </c>
      <c r="D316" t="s">
        <v>1919</v>
      </c>
      <c r="E316" t="s">
        <v>1920</v>
      </c>
      <c r="F316" s="8" t="s">
        <v>1921</v>
      </c>
      <c r="G316" s="8"/>
      <c r="H316" t="s">
        <v>1922</v>
      </c>
      <c r="I316" s="8"/>
      <c r="J316" s="8" t="s">
        <v>1923</v>
      </c>
      <c r="K316" s="8"/>
      <c r="L316" s="8" t="s">
        <v>45</v>
      </c>
      <c r="M316" s="8"/>
      <c r="N316" s="8"/>
      <c r="O316" s="1">
        <f t="shared" si="12"/>
        <v>0</v>
      </c>
      <c r="P316" s="1">
        <f t="shared" si="13"/>
        <v>0</v>
      </c>
      <c r="S316" s="6"/>
    </row>
    <row r="317">
      <c r="A317" t="s">
        <v>1924</v>
      </c>
      <c r="B317" t="s">
        <v>1925</v>
      </c>
      <c r="C317" t="s">
        <v>1925</v>
      </c>
      <c r="D317" t="s">
        <v>1926</v>
      </c>
      <c r="E317" t="s">
        <v>1927</v>
      </c>
      <c r="F317" s="8" t="s">
        <v>1928</v>
      </c>
      <c r="G317" s="8"/>
      <c r="H317" t="s">
        <v>1929</v>
      </c>
      <c r="I317" s="8"/>
      <c r="J317" s="8" t="s">
        <v>1930</v>
      </c>
      <c r="K317" s="8"/>
      <c r="L317" s="8"/>
      <c r="M317" s="8"/>
      <c r="N317" s="8"/>
      <c r="O317" s="1">
        <f t="shared" si="12"/>
        <v>0</v>
      </c>
      <c r="P317" s="1">
        <f t="shared" si="13"/>
        <v>0</v>
      </c>
      <c r="S317" s="6"/>
    </row>
    <row r="318">
      <c r="A318" t="s">
        <v>1924</v>
      </c>
      <c r="B318" t="s">
        <v>1931</v>
      </c>
      <c r="C318" t="s">
        <v>1931</v>
      </c>
      <c r="D318" t="s">
        <v>1932</v>
      </c>
      <c r="E318" t="s">
        <v>1933</v>
      </c>
      <c r="F318" s="8" t="s">
        <v>1934</v>
      </c>
      <c r="G318" s="8"/>
      <c r="H318" t="s">
        <v>1935</v>
      </c>
      <c r="I318" s="8"/>
      <c r="J318" s="8" t="s">
        <v>1936</v>
      </c>
      <c r="K318" s="8"/>
      <c r="L318" s="8"/>
      <c r="M318" s="8"/>
      <c r="N318" s="8"/>
      <c r="O318" s="1">
        <f t="shared" si="12"/>
        <v>0</v>
      </c>
      <c r="P318" s="1">
        <f t="shared" si="13"/>
        <v>0</v>
      </c>
      <c r="S318" s="6"/>
    </row>
    <row r="319">
      <c r="A319" t="s">
        <v>1924</v>
      </c>
      <c r="B319" t="s">
        <v>1937</v>
      </c>
      <c r="C319" t="s">
        <v>1937</v>
      </c>
      <c r="D319" t="s">
        <v>1938</v>
      </c>
      <c r="E319" t="s">
        <v>1939</v>
      </c>
      <c r="F319" s="8" t="s">
        <v>1940</v>
      </c>
      <c r="G319" s="8"/>
      <c r="H319" t="s">
        <v>1941</v>
      </c>
      <c r="I319" s="8"/>
      <c r="J319" s="8" t="s">
        <v>1942</v>
      </c>
      <c r="K319" s="8"/>
      <c r="L319" s="8"/>
      <c r="M319" s="8"/>
      <c r="N319" s="8"/>
      <c r="O319" s="1">
        <f t="shared" si="12"/>
        <v>0</v>
      </c>
      <c r="P319" s="1">
        <f t="shared" si="13"/>
        <v>0</v>
      </c>
      <c r="S319" s="6"/>
    </row>
    <row r="320">
      <c r="A320" t="s">
        <v>1924</v>
      </c>
      <c r="B320" t="s">
        <v>1943</v>
      </c>
      <c r="C320" t="s">
        <v>1943</v>
      </c>
      <c r="D320" t="s">
        <v>1944</v>
      </c>
      <c r="E320" t="s">
        <v>1945</v>
      </c>
      <c r="F320" s="8" t="s">
        <v>1946</v>
      </c>
      <c r="G320" s="8"/>
      <c r="H320" t="s">
        <v>1947</v>
      </c>
      <c r="I320" s="8"/>
      <c r="J320" s="8" t="s">
        <v>1948</v>
      </c>
      <c r="K320" s="8"/>
      <c r="L320" s="8"/>
      <c r="M320" s="8"/>
      <c r="N320" s="8"/>
      <c r="O320" s="1">
        <f t="shared" si="12"/>
        <v>0</v>
      </c>
      <c r="P320" s="1">
        <f t="shared" si="13"/>
        <v>0</v>
      </c>
      <c r="S320" s="6"/>
    </row>
    <row r="321">
      <c r="A321" t="s">
        <v>1949</v>
      </c>
      <c r="B321" s="10" t="s">
        <v>1950</v>
      </c>
      <c r="C321" t="s">
        <v>1950</v>
      </c>
      <c r="D321" t="s">
        <v>1951</v>
      </c>
      <c r="E321">
        <v>1</v>
      </c>
      <c r="F321" s="8" t="s">
        <v>1952</v>
      </c>
      <c r="G321" s="8"/>
      <c r="H321" t="s">
        <v>1953</v>
      </c>
      <c r="I321" s="8"/>
      <c r="J321" s="8" t="s">
        <v>1954</v>
      </c>
      <c r="K321" s="8"/>
      <c r="L321" s="8" t="s">
        <v>32</v>
      </c>
      <c r="M321" s="8"/>
      <c r="N321" s="8"/>
      <c r="O321" s="1">
        <f t="shared" si="12"/>
        <v>0</v>
      </c>
      <c r="P321" s="1">
        <f t="shared" si="13"/>
        <v>0</v>
      </c>
      <c r="S321" s="6"/>
    </row>
    <row r="322">
      <c r="A322" t="s">
        <v>1949</v>
      </c>
      <c r="B322" s="10" t="s">
        <v>1955</v>
      </c>
      <c r="C322" t="s">
        <v>1955</v>
      </c>
      <c r="D322" t="s">
        <v>1956</v>
      </c>
      <c r="E322">
        <v>2</v>
      </c>
      <c r="F322" s="8" t="s">
        <v>1957</v>
      </c>
      <c r="G322" s="8"/>
      <c r="H322" t="s">
        <v>1958</v>
      </c>
      <c r="I322" s="8"/>
      <c r="J322" s="8" t="s">
        <v>1959</v>
      </c>
      <c r="K322" s="8"/>
      <c r="L322" s="8"/>
      <c r="M322" s="8"/>
      <c r="N322" s="8"/>
      <c r="O322" s="1">
        <f t="shared" si="12"/>
        <v>0</v>
      </c>
      <c r="P322" s="1">
        <f t="shared" si="13"/>
        <v>0</v>
      </c>
      <c r="S322" s="6"/>
    </row>
    <row r="323">
      <c r="A323" t="s">
        <v>1949</v>
      </c>
      <c r="B323" s="10" t="s">
        <v>1960</v>
      </c>
      <c r="C323" t="s">
        <v>1960</v>
      </c>
      <c r="D323" t="s">
        <v>1961</v>
      </c>
      <c r="E323">
        <v>3</v>
      </c>
      <c r="F323" s="8" t="s">
        <v>1962</v>
      </c>
      <c r="G323" s="8"/>
      <c r="H323" t="s">
        <v>1963</v>
      </c>
      <c r="I323" s="8"/>
      <c r="J323" s="8" t="s">
        <v>1964</v>
      </c>
      <c r="K323" s="8"/>
      <c r="L323" s="8"/>
      <c r="M323" s="8"/>
      <c r="N323" s="8"/>
      <c r="O323" s="1">
        <f t="shared" si="12"/>
        <v>0</v>
      </c>
      <c r="P323" s="1">
        <f t="shared" si="13"/>
        <v>0</v>
      </c>
      <c r="S323" s="6"/>
    </row>
    <row r="324">
      <c r="A324" t="s">
        <v>1949</v>
      </c>
      <c r="B324" s="10" t="s">
        <v>1965</v>
      </c>
      <c r="C324" t="s">
        <v>1965</v>
      </c>
      <c r="D324" t="s">
        <v>1966</v>
      </c>
      <c r="E324">
        <v>4</v>
      </c>
      <c r="F324" s="8" t="s">
        <v>1967</v>
      </c>
      <c r="G324" s="8"/>
      <c r="H324" t="s">
        <v>1968</v>
      </c>
      <c r="I324" s="8"/>
      <c r="J324" s="8" t="s">
        <v>1969</v>
      </c>
      <c r="K324" s="8"/>
      <c r="L324" s="8"/>
      <c r="M324" s="8"/>
      <c r="N324" s="8"/>
      <c r="O324" s="1">
        <f t="shared" si="12"/>
        <v>0</v>
      </c>
      <c r="P324" s="1">
        <f t="shared" si="13"/>
        <v>0</v>
      </c>
      <c r="S324" s="6"/>
    </row>
    <row r="325">
      <c r="A325" t="s">
        <v>1949</v>
      </c>
      <c r="B325" s="10" t="s">
        <v>1970</v>
      </c>
      <c r="C325" t="s">
        <v>1970</v>
      </c>
      <c r="D325" t="s">
        <v>1966</v>
      </c>
      <c r="E325">
        <v>4</v>
      </c>
      <c r="F325" s="8" t="s">
        <v>1967</v>
      </c>
      <c r="G325" s="8"/>
      <c r="H325" t="s">
        <v>1968</v>
      </c>
      <c r="I325" s="8"/>
      <c r="J325" s="8" t="s">
        <v>1969</v>
      </c>
      <c r="K325" s="8"/>
      <c r="L325" s="8"/>
      <c r="M325" s="8"/>
      <c r="N325" s="8"/>
      <c r="O325" s="1">
        <f t="shared" si="12"/>
        <v>0</v>
      </c>
      <c r="P325" s="1">
        <f t="shared" si="13"/>
        <v>0</v>
      </c>
      <c r="S325" s="6"/>
    </row>
    <row r="326">
      <c r="A326" t="s">
        <v>1949</v>
      </c>
      <c r="B326" s="10" t="s">
        <v>1971</v>
      </c>
      <c r="C326" t="s">
        <v>1971</v>
      </c>
      <c r="D326" t="s">
        <v>1972</v>
      </c>
      <c r="E326">
        <v>5</v>
      </c>
      <c r="F326" s="8" t="s">
        <v>1973</v>
      </c>
      <c r="G326" s="8"/>
      <c r="H326" t="s">
        <v>1974</v>
      </c>
      <c r="I326" s="8"/>
      <c r="J326" s="8" t="s">
        <v>1975</v>
      </c>
      <c r="K326" s="8"/>
      <c r="L326" s="8"/>
      <c r="M326" s="8"/>
      <c r="N326" s="8"/>
      <c r="O326" s="1">
        <f t="shared" si="12"/>
        <v>0</v>
      </c>
      <c r="P326" s="1">
        <f t="shared" si="13"/>
        <v>0</v>
      </c>
      <c r="S326" s="6"/>
    </row>
    <row r="327">
      <c r="A327" s="8" t="s">
        <v>1949</v>
      </c>
      <c r="B327" s="8" t="s">
        <v>1976</v>
      </c>
      <c r="C327" s="8" t="s">
        <v>1976</v>
      </c>
      <c r="D327" s="8" t="s">
        <v>1977</v>
      </c>
      <c r="E327" s="8" t="s">
        <v>1978</v>
      </c>
      <c r="F327" s="8" t="s">
        <v>1979</v>
      </c>
      <c r="H327" s="8" t="s">
        <v>1980</v>
      </c>
      <c r="I327" s="8"/>
      <c r="J327" s="8" t="s">
        <v>1981</v>
      </c>
      <c r="K327" s="8"/>
      <c r="L327" s="8"/>
      <c r="M327" s="8"/>
      <c r="N327" s="8"/>
      <c r="O327" s="1">
        <f t="shared" si="12"/>
        <v>0</v>
      </c>
      <c r="P327" s="1">
        <f t="shared" si="13"/>
        <v>0</v>
      </c>
      <c r="S327" s="6"/>
    </row>
    <row r="328">
      <c r="A328" s="8" t="s">
        <v>1949</v>
      </c>
      <c r="B328" s="8" t="s">
        <v>1982</v>
      </c>
      <c r="C328" s="8" t="s">
        <v>1982</v>
      </c>
      <c r="D328" s="8" t="s">
        <v>1983</v>
      </c>
      <c r="E328" s="8" t="s">
        <v>1984</v>
      </c>
      <c r="F328" s="8" t="s">
        <v>1985</v>
      </c>
      <c r="H328" s="8" t="s">
        <v>1986</v>
      </c>
      <c r="I328" s="8"/>
      <c r="J328" s="8" t="s">
        <v>1987</v>
      </c>
      <c r="K328" s="8"/>
      <c r="L328" s="8"/>
      <c r="M328" s="8"/>
      <c r="N328" s="8"/>
      <c r="O328" s="1">
        <f t="shared" si="12"/>
        <v>0</v>
      </c>
      <c r="P328" s="1">
        <f t="shared" si="13"/>
        <v>0</v>
      </c>
      <c r="S328" s="6"/>
    </row>
    <row r="329">
      <c r="A329" s="8" t="s">
        <v>1949</v>
      </c>
      <c r="B329" s="10" t="s">
        <v>1988</v>
      </c>
      <c r="C329" s="8" t="s">
        <v>1988</v>
      </c>
      <c r="D329" s="8" t="s">
        <v>1989</v>
      </c>
      <c r="E329" s="8" t="s">
        <v>1990</v>
      </c>
      <c r="F329" s="8" t="s">
        <v>1991</v>
      </c>
      <c r="H329" s="8" t="s">
        <v>1992</v>
      </c>
      <c r="I329" s="8"/>
      <c r="J329" s="8" t="s">
        <v>1993</v>
      </c>
      <c r="K329" s="8"/>
      <c r="L329" s="8"/>
      <c r="M329" s="8"/>
      <c r="N329" s="8"/>
      <c r="O329" s="1">
        <f t="shared" si="12"/>
        <v>1</v>
      </c>
      <c r="P329" s="1">
        <f t="shared" si="13"/>
        <v>1</v>
      </c>
      <c r="S329" s="6"/>
    </row>
    <row r="330">
      <c r="A330" s="8" t="s">
        <v>1949</v>
      </c>
      <c r="B330" s="8" t="s">
        <v>1994</v>
      </c>
      <c r="C330" s="8" t="s">
        <v>1994</v>
      </c>
      <c r="D330" s="8" t="s">
        <v>1995</v>
      </c>
      <c r="E330" s="8" t="s">
        <v>1996</v>
      </c>
      <c r="F330" s="8" t="s">
        <v>1995</v>
      </c>
      <c r="H330" s="8" t="s">
        <v>1997</v>
      </c>
      <c r="I330" s="8"/>
      <c r="J330" s="8" t="s">
        <v>1998</v>
      </c>
      <c r="K330" s="8"/>
      <c r="L330" s="8"/>
      <c r="M330" s="8"/>
      <c r="N330" s="8"/>
      <c r="O330" s="1">
        <f t="shared" si="12"/>
        <v>0</v>
      </c>
      <c r="P330" s="1">
        <f t="shared" si="13"/>
        <v>0</v>
      </c>
      <c r="S330" s="6"/>
    </row>
    <row r="331">
      <c r="A331" s="8" t="s">
        <v>1949</v>
      </c>
      <c r="B331" s="8" t="s">
        <v>1999</v>
      </c>
      <c r="C331" s="8" t="s">
        <v>1999</v>
      </c>
      <c r="D331" s="8" t="s">
        <v>2000</v>
      </c>
      <c r="E331" s="8" t="s">
        <v>2000</v>
      </c>
      <c r="F331" s="8" t="s">
        <v>2000</v>
      </c>
      <c r="H331" s="8" t="s">
        <v>2001</v>
      </c>
      <c r="I331" s="8"/>
      <c r="J331" s="8" t="s">
        <v>2002</v>
      </c>
      <c r="K331" s="8"/>
      <c r="L331" s="8"/>
      <c r="M331" s="8"/>
      <c r="N331" s="8"/>
      <c r="O331" s="1">
        <f t="shared" si="12"/>
        <v>0</v>
      </c>
      <c r="P331" s="1">
        <f t="shared" si="13"/>
        <v>0</v>
      </c>
      <c r="S331" s="6"/>
    </row>
    <row r="332">
      <c r="A332" s="8" t="s">
        <v>1949</v>
      </c>
      <c r="B332" s="8" t="s">
        <v>2003</v>
      </c>
      <c r="C332" s="8" t="s">
        <v>2003</v>
      </c>
      <c r="D332" s="8" t="s">
        <v>2004</v>
      </c>
      <c r="E332" s="8" t="s">
        <v>2005</v>
      </c>
      <c r="F332" s="8" t="s">
        <v>2006</v>
      </c>
      <c r="H332" s="8" t="s">
        <v>2007</v>
      </c>
      <c r="I332" s="8"/>
      <c r="J332" s="8" t="s">
        <v>2008</v>
      </c>
      <c r="K332" s="8"/>
      <c r="L332" s="8"/>
      <c r="M332" s="8"/>
      <c r="N332" s="8"/>
      <c r="O332" s="1">
        <f t="shared" si="12"/>
        <v>0</v>
      </c>
      <c r="P332" s="1">
        <f t="shared" si="13"/>
        <v>0</v>
      </c>
      <c r="S332" s="6"/>
    </row>
    <row r="333">
      <c r="A333" t="s">
        <v>2009</v>
      </c>
      <c r="B333" t="s">
        <v>2010</v>
      </c>
      <c r="C333" t="s">
        <v>2010</v>
      </c>
      <c r="D333" t="s">
        <v>2011</v>
      </c>
      <c r="E333" t="s">
        <v>2012</v>
      </c>
      <c r="F333" s="8" t="s">
        <v>2013</v>
      </c>
      <c r="G333" s="8"/>
      <c r="H333" t="s">
        <v>2014</v>
      </c>
      <c r="I333" s="8"/>
      <c r="J333" s="8" t="s">
        <v>2015</v>
      </c>
      <c r="K333" s="8"/>
      <c r="L333" s="8"/>
      <c r="M333" s="8"/>
      <c r="N333" s="8"/>
      <c r="O333" s="1">
        <f t="shared" si="12"/>
        <v>0</v>
      </c>
      <c r="P333" s="1">
        <f t="shared" si="13"/>
        <v>0</v>
      </c>
      <c r="S333" s="6"/>
    </row>
    <row r="334">
      <c r="A334" t="s">
        <v>2009</v>
      </c>
      <c r="B334" t="s">
        <v>2016</v>
      </c>
      <c r="C334" t="s">
        <v>2016</v>
      </c>
      <c r="D334" t="s">
        <v>2017</v>
      </c>
      <c r="E334" t="s">
        <v>2018</v>
      </c>
      <c r="F334" s="8" t="s">
        <v>2019</v>
      </c>
      <c r="G334" s="8"/>
      <c r="H334" t="s">
        <v>2020</v>
      </c>
      <c r="I334" s="8"/>
      <c r="J334" s="8" t="s">
        <v>2021</v>
      </c>
      <c r="K334" s="8"/>
      <c r="L334" s="8"/>
      <c r="M334" s="8"/>
      <c r="N334" s="8"/>
      <c r="O334" s="1">
        <f t="shared" si="12"/>
        <v>0</v>
      </c>
      <c r="P334" s="1">
        <f t="shared" si="13"/>
        <v>0</v>
      </c>
      <c r="S334" s="6"/>
    </row>
    <row r="335">
      <c r="A335" t="s">
        <v>2009</v>
      </c>
      <c r="B335" s="11" t="s">
        <v>2022</v>
      </c>
      <c r="C335" s="11" t="s">
        <v>2022</v>
      </c>
      <c r="D335" s="11" t="s">
        <v>2023</v>
      </c>
      <c r="E335" s="11" t="s">
        <v>2023</v>
      </c>
      <c r="F335" s="8" t="s">
        <v>2024</v>
      </c>
      <c r="G335" s="11"/>
      <c r="H335" s="11" t="s">
        <v>2025</v>
      </c>
      <c r="I335" s="11"/>
      <c r="J335" s="8" t="s">
        <v>2026</v>
      </c>
      <c r="K335" s="11"/>
      <c r="L335" s="8"/>
      <c r="M335" s="8"/>
      <c r="N335" s="8"/>
      <c r="O335" s="1">
        <f t="shared" si="12"/>
        <v>0</v>
      </c>
      <c r="P335" s="1">
        <f t="shared" si="13"/>
        <v>0</v>
      </c>
      <c r="S335" s="6"/>
    </row>
    <row r="336">
      <c r="A336" t="s">
        <v>2009</v>
      </c>
      <c r="B336" t="s">
        <v>2027</v>
      </c>
      <c r="C336" t="s">
        <v>2028</v>
      </c>
      <c r="D336" t="s">
        <v>2029</v>
      </c>
      <c r="E336" t="s">
        <v>2030</v>
      </c>
      <c r="F336" s="8" t="s">
        <v>2031</v>
      </c>
      <c r="G336" s="8"/>
      <c r="H336" t="s">
        <v>2032</v>
      </c>
      <c r="I336" s="8"/>
      <c r="J336" s="8" t="s">
        <v>2033</v>
      </c>
      <c r="K336" s="8"/>
      <c r="L336" s="8"/>
      <c r="M336" s="8"/>
      <c r="N336" s="8"/>
      <c r="O336" s="1">
        <f t="shared" si="12"/>
        <v>0</v>
      </c>
      <c r="P336" s="1">
        <f t="shared" si="13"/>
        <v>0</v>
      </c>
      <c r="S336" s="6"/>
    </row>
    <row r="337">
      <c r="A337" t="s">
        <v>2009</v>
      </c>
      <c r="B337" t="s">
        <v>2034</v>
      </c>
      <c r="C337" t="s">
        <v>2034</v>
      </c>
      <c r="D337" t="s">
        <v>2035</v>
      </c>
      <c r="E337" t="s">
        <v>2036</v>
      </c>
      <c r="F337" s="8" t="s">
        <v>2037</v>
      </c>
      <c r="G337" s="8"/>
      <c r="H337" t="s">
        <v>2038</v>
      </c>
      <c r="I337" s="8"/>
      <c r="J337" s="8" t="s">
        <v>2039</v>
      </c>
      <c r="K337" s="8"/>
      <c r="L337" s="8"/>
      <c r="M337" s="8"/>
      <c r="N337" s="8"/>
      <c r="O337" s="1">
        <f t="shared" si="12"/>
        <v>0</v>
      </c>
      <c r="P337" s="1">
        <f t="shared" si="13"/>
        <v>0</v>
      </c>
      <c r="S337" s="6"/>
    </row>
    <row r="338">
      <c r="A338" t="s">
        <v>2009</v>
      </c>
      <c r="B338" t="s">
        <v>2040</v>
      </c>
      <c r="C338" t="s">
        <v>2040</v>
      </c>
      <c r="D338" t="s">
        <v>2041</v>
      </c>
      <c r="E338" t="s">
        <v>2042</v>
      </c>
      <c r="F338" s="8" t="s">
        <v>2043</v>
      </c>
      <c r="G338" s="8"/>
      <c r="H338" t="s">
        <v>2044</v>
      </c>
      <c r="I338" s="8"/>
      <c r="J338" s="8" t="s">
        <v>2045</v>
      </c>
      <c r="K338" s="8"/>
      <c r="L338" s="8"/>
      <c r="M338" s="8"/>
      <c r="N338" s="8"/>
      <c r="O338" s="1">
        <f t="shared" si="12"/>
        <v>0</v>
      </c>
      <c r="P338" s="1">
        <f t="shared" si="13"/>
        <v>0</v>
      </c>
      <c r="S338" s="6"/>
    </row>
    <row r="339">
      <c r="A339" t="s">
        <v>2009</v>
      </c>
      <c r="B339" t="s">
        <v>2046</v>
      </c>
      <c r="C339" t="s">
        <v>2046</v>
      </c>
      <c r="D339" t="s">
        <v>2047</v>
      </c>
      <c r="E339" t="s">
        <v>2048</v>
      </c>
      <c r="F339" s="8" t="s">
        <v>2049</v>
      </c>
      <c r="G339" s="8"/>
      <c r="H339" t="s">
        <v>2050</v>
      </c>
      <c r="I339" s="8"/>
      <c r="J339" s="8" t="s">
        <v>2051</v>
      </c>
      <c r="K339" s="8"/>
      <c r="L339" s="8"/>
      <c r="M339" s="8"/>
      <c r="N339" s="8"/>
      <c r="O339" s="1">
        <f t="shared" si="12"/>
        <v>0</v>
      </c>
      <c r="P339" s="1">
        <f t="shared" si="13"/>
        <v>0</v>
      </c>
      <c r="S339" s="6"/>
    </row>
    <row r="340">
      <c r="A340" t="s">
        <v>2009</v>
      </c>
      <c r="B340" t="s">
        <v>2052</v>
      </c>
      <c r="C340" t="s">
        <v>2052</v>
      </c>
      <c r="D340" t="s">
        <v>2053</v>
      </c>
      <c r="E340" t="s">
        <v>2054</v>
      </c>
      <c r="F340" s="8" t="s">
        <v>2055</v>
      </c>
      <c r="G340" s="8"/>
      <c r="H340" t="s">
        <v>2056</v>
      </c>
      <c r="I340" s="8"/>
      <c r="J340" s="8" t="s">
        <v>2057</v>
      </c>
      <c r="K340" s="8"/>
      <c r="L340" s="8"/>
      <c r="M340" s="8"/>
      <c r="N340" s="8"/>
      <c r="O340" s="1">
        <f t="shared" si="12"/>
        <v>0</v>
      </c>
      <c r="P340" s="1">
        <f t="shared" si="13"/>
        <v>0</v>
      </c>
      <c r="S340" s="6"/>
    </row>
    <row r="341">
      <c r="A341" t="s">
        <v>2009</v>
      </c>
      <c r="B341" s="8" t="s">
        <v>2058</v>
      </c>
      <c r="C341" s="8" t="s">
        <v>2059</v>
      </c>
      <c r="D341" t="s">
        <v>2060</v>
      </c>
      <c r="E341" t="s">
        <v>2061</v>
      </c>
      <c r="F341" s="8" t="s">
        <v>2062</v>
      </c>
      <c r="G341" s="8"/>
      <c r="H341" t="s">
        <v>2063</v>
      </c>
      <c r="I341" s="8"/>
      <c r="J341" s="8" t="s">
        <v>2064</v>
      </c>
      <c r="K341" s="8"/>
      <c r="L341" s="8" t="s">
        <v>32</v>
      </c>
      <c r="M341" s="8"/>
      <c r="N341" s="8"/>
      <c r="O341" s="1">
        <f t="shared" si="12"/>
        <v>0</v>
      </c>
      <c r="P341" s="1" t="e">
        <f>IF(#REF!&lt;&gt;"",COUNTIF(C:C,#REF!)-1,0)</f>
        <v>#REF!</v>
      </c>
      <c r="S341" s="6"/>
    </row>
    <row r="342">
      <c r="A342" t="s">
        <v>2009</v>
      </c>
      <c r="B342" t="s">
        <v>2065</v>
      </c>
      <c r="C342" t="s">
        <v>2065</v>
      </c>
      <c r="D342" t="s">
        <v>2066</v>
      </c>
      <c r="E342" t="s">
        <v>2067</v>
      </c>
      <c r="F342" s="8" t="s">
        <v>1027</v>
      </c>
      <c r="G342" s="8"/>
      <c r="H342" t="s">
        <v>2068</v>
      </c>
      <c r="I342" s="8"/>
      <c r="J342" s="8" t="s">
        <v>2069</v>
      </c>
      <c r="K342" s="8"/>
      <c r="L342" s="8" t="s">
        <v>76</v>
      </c>
      <c r="M342" s="8"/>
      <c r="N342" s="8"/>
      <c r="O342" s="1">
        <f t="shared" si="12"/>
        <v>0</v>
      </c>
      <c r="P342" s="1">
        <f t="shared" ref="P342:P405" si="14">IF(C342&lt;&gt;"",COUNTIF(C:C,C342)-1,0)</f>
        <v>0</v>
      </c>
      <c r="S342" s="6"/>
    </row>
    <row r="343">
      <c r="A343" t="s">
        <v>2009</v>
      </c>
      <c r="B343" t="s">
        <v>2070</v>
      </c>
      <c r="C343" t="s">
        <v>2070</v>
      </c>
      <c r="D343" t="s">
        <v>2071</v>
      </c>
      <c r="E343" t="s">
        <v>2072</v>
      </c>
      <c r="F343" s="8" t="s">
        <v>2073</v>
      </c>
      <c r="G343" s="8"/>
      <c r="H343" t="s">
        <v>2074</v>
      </c>
      <c r="I343" s="8"/>
      <c r="J343" s="8" t="s">
        <v>2075</v>
      </c>
      <c r="K343" s="8"/>
      <c r="L343" s="8"/>
      <c r="M343" s="8"/>
      <c r="N343" s="8"/>
      <c r="O343" s="1">
        <f t="shared" si="12"/>
        <v>0</v>
      </c>
      <c r="P343" s="1">
        <f t="shared" si="14"/>
        <v>0</v>
      </c>
      <c r="S343" s="6"/>
    </row>
    <row r="344">
      <c r="A344" s="7" t="s">
        <v>2009</v>
      </c>
      <c r="B344" s="8" t="s">
        <v>2076</v>
      </c>
      <c r="C344" s="8" t="s">
        <v>2076</v>
      </c>
      <c r="D344" s="8" t="s">
        <v>2077</v>
      </c>
      <c r="E344" s="8" t="s">
        <v>2078</v>
      </c>
      <c r="F344" s="8" t="s">
        <v>2079</v>
      </c>
      <c r="H344" s="8" t="s">
        <v>2080</v>
      </c>
      <c r="J344" s="8" t="s">
        <v>2081</v>
      </c>
      <c r="L344" s="8" t="s">
        <v>32</v>
      </c>
      <c r="M344" s="8"/>
      <c r="N344" s="8"/>
      <c r="O344" s="3">
        <f t="shared" si="12"/>
        <v>0</v>
      </c>
      <c r="P344" s="3">
        <f t="shared" si="14"/>
        <v>0</v>
      </c>
      <c r="S344" s="6"/>
    </row>
    <row r="345">
      <c r="A345" t="s">
        <v>2082</v>
      </c>
      <c r="B345" t="s">
        <v>2083</v>
      </c>
      <c r="C345" t="s">
        <v>2083</v>
      </c>
      <c r="D345" t="s">
        <v>2084</v>
      </c>
      <c r="E345" t="s">
        <v>2085</v>
      </c>
      <c r="F345" s="8" t="s">
        <v>2086</v>
      </c>
      <c r="G345" s="8"/>
      <c r="H345" t="s">
        <v>2087</v>
      </c>
      <c r="I345" s="8"/>
      <c r="J345" s="8" t="s">
        <v>2088</v>
      </c>
      <c r="K345" s="8"/>
      <c r="L345" s="8"/>
      <c r="M345" s="8"/>
      <c r="N345" s="8"/>
      <c r="O345" s="1">
        <f t="shared" si="12"/>
        <v>0</v>
      </c>
      <c r="P345" s="1">
        <f t="shared" si="14"/>
        <v>0</v>
      </c>
      <c r="S345" s="6"/>
    </row>
    <row r="346">
      <c r="A346" t="s">
        <v>2082</v>
      </c>
      <c r="B346" t="s">
        <v>2089</v>
      </c>
      <c r="C346" t="s">
        <v>2089</v>
      </c>
      <c r="D346" t="s">
        <v>2090</v>
      </c>
      <c r="E346" t="s">
        <v>2091</v>
      </c>
      <c r="F346" s="8" t="s">
        <v>2092</v>
      </c>
      <c r="G346" s="8"/>
      <c r="H346" t="s">
        <v>2093</v>
      </c>
      <c r="I346" s="8"/>
      <c r="J346" s="8" t="s">
        <v>2094</v>
      </c>
      <c r="K346" s="8"/>
      <c r="L346" s="8" t="s">
        <v>32</v>
      </c>
      <c r="M346" s="8"/>
      <c r="N346" s="8"/>
      <c r="O346" s="1">
        <f t="shared" si="12"/>
        <v>0</v>
      </c>
      <c r="P346" s="1">
        <f t="shared" si="14"/>
        <v>0</v>
      </c>
      <c r="S346" s="6"/>
    </row>
    <row r="347">
      <c r="A347" t="s">
        <v>2082</v>
      </c>
      <c r="B347" t="s">
        <v>2095</v>
      </c>
      <c r="C347" t="s">
        <v>2095</v>
      </c>
      <c r="D347" t="s">
        <v>2096</v>
      </c>
      <c r="E347" t="s">
        <v>2097</v>
      </c>
      <c r="F347" s="8" t="s">
        <v>2098</v>
      </c>
      <c r="G347" s="8"/>
      <c r="H347" t="s">
        <v>2099</v>
      </c>
      <c r="I347" s="8"/>
      <c r="J347" s="8" t="s">
        <v>2100</v>
      </c>
      <c r="K347" s="8"/>
      <c r="L347" s="8"/>
      <c r="M347" s="8"/>
      <c r="N347" s="8"/>
      <c r="O347" s="1">
        <f t="shared" si="12"/>
        <v>0</v>
      </c>
      <c r="P347" s="1">
        <f t="shared" si="14"/>
        <v>0</v>
      </c>
      <c r="S347" s="6"/>
    </row>
    <row r="348">
      <c r="A348" t="s">
        <v>2082</v>
      </c>
      <c r="B348" t="s">
        <v>2101</v>
      </c>
      <c r="C348" t="s">
        <v>2101</v>
      </c>
      <c r="D348" t="s">
        <v>2102</v>
      </c>
      <c r="E348" t="s">
        <v>2103</v>
      </c>
      <c r="F348" s="8" t="s">
        <v>2104</v>
      </c>
      <c r="G348" s="8"/>
      <c r="H348" t="s">
        <v>2105</v>
      </c>
      <c r="I348" s="8"/>
      <c r="J348" s="8" t="s">
        <v>2106</v>
      </c>
      <c r="K348" s="8"/>
      <c r="L348" s="8" t="s">
        <v>45</v>
      </c>
      <c r="M348" s="8"/>
      <c r="N348" s="8"/>
      <c r="O348" s="1">
        <f t="shared" si="12"/>
        <v>0</v>
      </c>
      <c r="P348" s="1">
        <f t="shared" si="14"/>
        <v>0</v>
      </c>
      <c r="S348" s="6"/>
    </row>
    <row r="349">
      <c r="A349" t="s">
        <v>2082</v>
      </c>
      <c r="B349" t="s">
        <v>2107</v>
      </c>
      <c r="C349" t="s">
        <v>2107</v>
      </c>
      <c r="D349" t="s">
        <v>2108</v>
      </c>
      <c r="E349" t="s">
        <v>2109</v>
      </c>
      <c r="F349" s="8" t="s">
        <v>2110</v>
      </c>
      <c r="G349" s="8"/>
      <c r="H349" t="s">
        <v>2111</v>
      </c>
      <c r="I349" s="8"/>
      <c r="J349" s="8" t="s">
        <v>2112</v>
      </c>
      <c r="K349" s="8"/>
      <c r="L349" s="8"/>
      <c r="M349" s="8"/>
      <c r="N349" s="8"/>
      <c r="O349" s="1">
        <f t="shared" si="12"/>
        <v>0</v>
      </c>
      <c r="P349" s="1">
        <f t="shared" si="14"/>
        <v>0</v>
      </c>
      <c r="S349" s="6"/>
    </row>
    <row r="350">
      <c r="A350" t="s">
        <v>2082</v>
      </c>
      <c r="B350" t="s">
        <v>2113</v>
      </c>
      <c r="C350" t="s">
        <v>2113</v>
      </c>
      <c r="D350" t="s">
        <v>2114</v>
      </c>
      <c r="E350" t="s">
        <v>2115</v>
      </c>
      <c r="F350" s="8" t="s">
        <v>2116</v>
      </c>
      <c r="G350" s="8"/>
      <c r="H350" s="7" t="s">
        <v>2117</v>
      </c>
      <c r="I350" s="7"/>
      <c r="J350" s="8" t="s">
        <v>2118</v>
      </c>
      <c r="K350" s="7"/>
      <c r="L350" s="8" t="s">
        <v>32</v>
      </c>
      <c r="M350" s="8"/>
      <c r="N350" s="8"/>
      <c r="O350" s="1">
        <f t="shared" si="12"/>
        <v>0</v>
      </c>
      <c r="P350" s="1">
        <f t="shared" si="14"/>
        <v>0</v>
      </c>
      <c r="S350" s="6"/>
    </row>
    <row r="351">
      <c r="A351" t="s">
        <v>2082</v>
      </c>
      <c r="B351" t="s">
        <v>2119</v>
      </c>
      <c r="C351" t="s">
        <v>2119</v>
      </c>
      <c r="D351" t="s">
        <v>2120</v>
      </c>
      <c r="E351" t="s">
        <v>2121</v>
      </c>
      <c r="F351" s="8" t="s">
        <v>2116</v>
      </c>
      <c r="G351" s="8"/>
      <c r="H351" t="s">
        <v>2122</v>
      </c>
      <c r="I351" s="8"/>
      <c r="J351" s="8" t="s">
        <v>2123</v>
      </c>
      <c r="K351" s="8"/>
      <c r="L351" s="8" t="s">
        <v>32</v>
      </c>
      <c r="M351" s="8"/>
      <c r="N351" s="8"/>
      <c r="O351" s="1">
        <f t="shared" si="12"/>
        <v>0</v>
      </c>
      <c r="P351" s="1">
        <f t="shared" si="14"/>
        <v>0</v>
      </c>
      <c r="S351" s="6"/>
    </row>
    <row r="352">
      <c r="A352" t="s">
        <v>2082</v>
      </c>
      <c r="B352" t="s">
        <v>2124</v>
      </c>
      <c r="C352" t="s">
        <v>2124</v>
      </c>
      <c r="D352" t="s">
        <v>2125</v>
      </c>
      <c r="E352" t="s">
        <v>2126</v>
      </c>
      <c r="F352" s="8" t="s">
        <v>2127</v>
      </c>
      <c r="G352" s="8"/>
      <c r="H352" t="s">
        <v>2128</v>
      </c>
      <c r="I352" s="8"/>
      <c r="J352" s="8" t="s">
        <v>2129</v>
      </c>
      <c r="K352" s="8"/>
      <c r="L352" s="8"/>
      <c r="M352" s="8"/>
      <c r="N352" s="8"/>
      <c r="O352" s="1">
        <f t="shared" si="12"/>
        <v>0</v>
      </c>
      <c r="P352" s="1">
        <f t="shared" si="14"/>
        <v>0</v>
      </c>
      <c r="S352" s="6"/>
    </row>
    <row r="353">
      <c r="A353" t="s">
        <v>2082</v>
      </c>
      <c r="B353" t="s">
        <v>2130</v>
      </c>
      <c r="C353" t="s">
        <v>2130</v>
      </c>
      <c r="D353" t="s">
        <v>2125</v>
      </c>
      <c r="E353" t="s">
        <v>2126</v>
      </c>
      <c r="F353" s="8" t="s">
        <v>2127</v>
      </c>
      <c r="G353" s="8"/>
      <c r="H353" t="s">
        <v>2128</v>
      </c>
      <c r="I353" s="8"/>
      <c r="J353" s="8" t="s">
        <v>2129</v>
      </c>
      <c r="K353" s="8"/>
      <c r="L353" s="8"/>
      <c r="M353" s="8"/>
      <c r="N353" s="8"/>
      <c r="O353" s="1">
        <f t="shared" si="12"/>
        <v>0</v>
      </c>
      <c r="P353" s="1">
        <f t="shared" si="14"/>
        <v>0</v>
      </c>
      <c r="S353" s="6"/>
    </row>
    <row r="354">
      <c r="A354" t="s">
        <v>2082</v>
      </c>
      <c r="B354" t="s">
        <v>2131</v>
      </c>
      <c r="C354" t="s">
        <v>2131</v>
      </c>
      <c r="D354" t="s">
        <v>2125</v>
      </c>
      <c r="E354" t="s">
        <v>2126</v>
      </c>
      <c r="F354" s="8" t="s">
        <v>2127</v>
      </c>
      <c r="G354" s="8"/>
      <c r="H354" t="s">
        <v>2128</v>
      </c>
      <c r="I354" s="8"/>
      <c r="J354" s="8" t="s">
        <v>2129</v>
      </c>
      <c r="K354" s="8"/>
      <c r="L354" s="8"/>
      <c r="M354" s="8"/>
      <c r="N354" s="8"/>
      <c r="O354" s="1">
        <f t="shared" si="12"/>
        <v>0</v>
      </c>
      <c r="P354" s="1">
        <f t="shared" si="14"/>
        <v>0</v>
      </c>
      <c r="S354" s="6"/>
    </row>
    <row r="355">
      <c r="A355" t="s">
        <v>2082</v>
      </c>
      <c r="B355" t="s">
        <v>2132</v>
      </c>
      <c r="C355" t="s">
        <v>2132</v>
      </c>
      <c r="D355" t="s">
        <v>2125</v>
      </c>
      <c r="E355" t="s">
        <v>2126</v>
      </c>
      <c r="F355" s="8" t="s">
        <v>2127</v>
      </c>
      <c r="G355" s="8"/>
      <c r="H355" t="s">
        <v>2128</v>
      </c>
      <c r="I355" s="8"/>
      <c r="J355" s="8" t="s">
        <v>2129</v>
      </c>
      <c r="K355" s="8"/>
      <c r="L355" s="8"/>
      <c r="M355" s="8"/>
      <c r="N355" s="8"/>
      <c r="O355" s="1">
        <f t="shared" si="12"/>
        <v>0</v>
      </c>
      <c r="P355" s="1">
        <f t="shared" si="14"/>
        <v>0</v>
      </c>
      <c r="S355" s="6"/>
    </row>
    <row r="356">
      <c r="A356" t="s">
        <v>2082</v>
      </c>
      <c r="B356" t="s">
        <v>2133</v>
      </c>
      <c r="C356" t="s">
        <v>2133</v>
      </c>
      <c r="D356" t="s">
        <v>2125</v>
      </c>
      <c r="E356" t="s">
        <v>2126</v>
      </c>
      <c r="F356" s="8" t="s">
        <v>2127</v>
      </c>
      <c r="G356" s="8"/>
      <c r="H356" t="s">
        <v>2128</v>
      </c>
      <c r="I356" s="8"/>
      <c r="J356" s="8" t="s">
        <v>2129</v>
      </c>
      <c r="K356" s="8"/>
      <c r="L356" s="8"/>
      <c r="M356" s="8"/>
      <c r="N356" s="8"/>
      <c r="O356" s="1">
        <f t="shared" ref="O356:O419" si="15">IF(B356&lt;&gt;"",COUNTIF(B:B,B356)-1,0)</f>
        <v>0</v>
      </c>
      <c r="P356" s="1">
        <f t="shared" si="14"/>
        <v>0</v>
      </c>
      <c r="S356" s="6"/>
    </row>
    <row r="357">
      <c r="A357" t="s">
        <v>2082</v>
      </c>
      <c r="B357" t="s">
        <v>2134</v>
      </c>
      <c r="C357" t="s">
        <v>2134</v>
      </c>
      <c r="D357" t="s">
        <v>2125</v>
      </c>
      <c r="E357" t="s">
        <v>2126</v>
      </c>
      <c r="F357" s="8" t="s">
        <v>2127</v>
      </c>
      <c r="G357" s="8"/>
      <c r="H357" t="s">
        <v>2128</v>
      </c>
      <c r="I357" s="8"/>
      <c r="J357" s="8" t="s">
        <v>2129</v>
      </c>
      <c r="K357" s="8"/>
      <c r="L357" s="8"/>
      <c r="M357" s="8"/>
      <c r="N357" s="8"/>
      <c r="O357" s="1">
        <f t="shared" si="15"/>
        <v>0</v>
      </c>
      <c r="P357" s="1">
        <f t="shared" si="14"/>
        <v>0</v>
      </c>
      <c r="S357" s="6"/>
    </row>
    <row r="358">
      <c r="A358" t="s">
        <v>2082</v>
      </c>
      <c r="B358" t="s">
        <v>2135</v>
      </c>
      <c r="C358" t="s">
        <v>2135</v>
      </c>
      <c r="D358" t="s">
        <v>2136</v>
      </c>
      <c r="E358" t="s">
        <v>2137</v>
      </c>
      <c r="F358" s="8" t="s">
        <v>2138</v>
      </c>
      <c r="G358" s="8"/>
      <c r="H358" t="s">
        <v>2139</v>
      </c>
      <c r="I358" s="8"/>
      <c r="J358" s="8" t="s">
        <v>2140</v>
      </c>
      <c r="K358" s="8"/>
      <c r="L358" s="8"/>
      <c r="M358" s="8"/>
      <c r="N358" s="8"/>
      <c r="O358" s="1">
        <f t="shared" si="15"/>
        <v>0</v>
      </c>
      <c r="P358" s="1">
        <f t="shared" si="14"/>
        <v>0</v>
      </c>
      <c r="S358" s="6"/>
    </row>
    <row r="359">
      <c r="A359" t="s">
        <v>2082</v>
      </c>
      <c r="B359" t="s">
        <v>2141</v>
      </c>
      <c r="C359" t="s">
        <v>2141</v>
      </c>
      <c r="D359" t="s">
        <v>2142</v>
      </c>
      <c r="E359" t="s">
        <v>2143</v>
      </c>
      <c r="F359" s="8" t="s">
        <v>2144</v>
      </c>
      <c r="G359" s="8"/>
      <c r="H359" t="s">
        <v>2145</v>
      </c>
      <c r="I359" s="8"/>
      <c r="J359" s="8" t="s">
        <v>2146</v>
      </c>
      <c r="K359" s="8"/>
      <c r="L359" s="8" t="s">
        <v>32</v>
      </c>
      <c r="M359" s="8"/>
      <c r="N359" s="8"/>
      <c r="O359" s="1">
        <f t="shared" si="15"/>
        <v>0</v>
      </c>
      <c r="P359" s="1">
        <f t="shared" si="14"/>
        <v>0</v>
      </c>
      <c r="S359" s="6"/>
    </row>
    <row r="360">
      <c r="A360" s="7" t="s">
        <v>2082</v>
      </c>
      <c r="B360" s="8" t="s">
        <v>2147</v>
      </c>
      <c r="C360" s="8" t="s">
        <v>2147</v>
      </c>
      <c r="D360" s="8" t="s">
        <v>2148</v>
      </c>
      <c r="E360" s="8" t="s">
        <v>2149</v>
      </c>
      <c r="F360" s="8" t="s">
        <v>2150</v>
      </c>
      <c r="H360" s="7" t="s">
        <v>2151</v>
      </c>
      <c r="I360" s="7"/>
      <c r="J360" s="8" t="s">
        <v>2152</v>
      </c>
      <c r="K360" s="7"/>
      <c r="L360" s="8" t="s">
        <v>32</v>
      </c>
      <c r="M360" s="8"/>
      <c r="N360" s="8"/>
      <c r="O360" s="1">
        <f t="shared" si="15"/>
        <v>0</v>
      </c>
      <c r="P360" s="1">
        <f t="shared" si="14"/>
        <v>0</v>
      </c>
      <c r="S360" s="6"/>
    </row>
    <row r="361">
      <c r="A361" t="s">
        <v>2082</v>
      </c>
      <c r="B361" t="s">
        <v>2153</v>
      </c>
      <c r="C361" t="s">
        <v>2153</v>
      </c>
      <c r="D361" t="s">
        <v>2154</v>
      </c>
      <c r="E361" t="s">
        <v>2155</v>
      </c>
      <c r="F361" s="8" t="s">
        <v>2156</v>
      </c>
      <c r="G361" s="8"/>
      <c r="H361" t="s">
        <v>2157</v>
      </c>
      <c r="I361" s="8"/>
      <c r="J361" s="8" t="s">
        <v>2158</v>
      </c>
      <c r="K361" s="8"/>
      <c r="L361" s="8" t="s">
        <v>32</v>
      </c>
      <c r="M361" s="8"/>
      <c r="N361" s="8"/>
      <c r="O361" s="1">
        <f t="shared" si="15"/>
        <v>0</v>
      </c>
      <c r="P361" s="1">
        <f t="shared" si="14"/>
        <v>0</v>
      </c>
      <c r="S361" s="6"/>
    </row>
    <row r="362">
      <c r="A362" t="s">
        <v>2082</v>
      </c>
      <c r="B362" t="s">
        <v>2159</v>
      </c>
      <c r="C362" t="s">
        <v>2159</v>
      </c>
      <c r="D362" t="s">
        <v>2160</v>
      </c>
      <c r="E362" t="s">
        <v>2160</v>
      </c>
      <c r="F362" s="8" t="s">
        <v>2161</v>
      </c>
      <c r="G362" s="8"/>
      <c r="H362" t="s">
        <v>2162</v>
      </c>
      <c r="I362" s="8"/>
      <c r="J362" s="8" t="s">
        <v>2163</v>
      </c>
      <c r="K362" s="8"/>
      <c r="L362" s="8"/>
      <c r="M362" s="8"/>
      <c r="N362" s="8"/>
      <c r="O362" s="1">
        <f t="shared" si="15"/>
        <v>0</v>
      </c>
      <c r="P362" s="1">
        <f t="shared" si="14"/>
        <v>0</v>
      </c>
      <c r="S362" s="6"/>
    </row>
    <row r="363">
      <c r="A363" t="s">
        <v>2082</v>
      </c>
      <c r="B363" t="s">
        <v>2164</v>
      </c>
      <c r="C363" t="s">
        <v>2164</v>
      </c>
      <c r="D363" t="s">
        <v>2165</v>
      </c>
      <c r="E363" t="s">
        <v>2166</v>
      </c>
      <c r="F363" s="8" t="s">
        <v>2167</v>
      </c>
      <c r="G363" s="8"/>
      <c r="H363" t="s">
        <v>2168</v>
      </c>
      <c r="I363" s="8"/>
      <c r="J363" s="8" t="s">
        <v>2169</v>
      </c>
      <c r="K363" s="8"/>
      <c r="L363" s="8" t="s">
        <v>32</v>
      </c>
      <c r="M363" s="8"/>
      <c r="N363" s="8"/>
      <c r="O363" s="1">
        <f t="shared" si="15"/>
        <v>0</v>
      </c>
      <c r="P363" s="1">
        <f t="shared" si="14"/>
        <v>0</v>
      </c>
      <c r="S363" s="6"/>
    </row>
    <row r="364">
      <c r="A364" t="s">
        <v>2082</v>
      </c>
      <c r="B364" t="s">
        <v>2170</v>
      </c>
      <c r="C364" t="s">
        <v>2170</v>
      </c>
      <c r="D364" t="s">
        <v>2171</v>
      </c>
      <c r="E364" t="s">
        <v>2172</v>
      </c>
      <c r="F364" s="8" t="s">
        <v>2173</v>
      </c>
      <c r="G364" s="8"/>
      <c r="H364" t="s">
        <v>2174</v>
      </c>
      <c r="I364" s="8"/>
      <c r="J364" s="8" t="s">
        <v>2175</v>
      </c>
      <c r="K364" s="8"/>
      <c r="L364" s="8"/>
      <c r="M364" s="8"/>
      <c r="N364" s="8"/>
      <c r="O364" s="1">
        <f t="shared" si="15"/>
        <v>0</v>
      </c>
      <c r="P364" s="1">
        <f t="shared" si="14"/>
        <v>0</v>
      </c>
      <c r="S364" s="6"/>
    </row>
    <row r="365">
      <c r="A365" t="s">
        <v>2082</v>
      </c>
      <c r="B365" s="8" t="s">
        <v>2176</v>
      </c>
      <c r="C365" s="8" t="s">
        <v>2176</v>
      </c>
      <c r="D365" s="8" t="s">
        <v>2177</v>
      </c>
      <c r="E365" s="8" t="s">
        <v>2178</v>
      </c>
      <c r="F365" s="8" t="s">
        <v>2179</v>
      </c>
      <c r="H365" s="8" t="s">
        <v>2180</v>
      </c>
      <c r="I365" s="8"/>
      <c r="J365" s="8" t="s">
        <v>2181</v>
      </c>
      <c r="K365" s="8"/>
      <c r="L365" s="8" t="s">
        <v>32</v>
      </c>
      <c r="M365" s="8"/>
      <c r="N365" s="8"/>
      <c r="O365" s="1">
        <f t="shared" si="15"/>
        <v>0</v>
      </c>
      <c r="P365" s="1">
        <f t="shared" si="14"/>
        <v>0</v>
      </c>
      <c r="S365" s="6"/>
    </row>
    <row r="366">
      <c r="A366" t="s">
        <v>2082</v>
      </c>
      <c r="B366" s="8" t="s">
        <v>2182</v>
      </c>
      <c r="C366" s="8" t="s">
        <v>2182</v>
      </c>
      <c r="D366" s="8" t="s">
        <v>2183</v>
      </c>
      <c r="E366" s="8" t="s">
        <v>2184</v>
      </c>
      <c r="F366" s="8" t="s">
        <v>2185</v>
      </c>
      <c r="H366" s="8" t="s">
        <v>2186</v>
      </c>
      <c r="I366" s="8"/>
      <c r="J366" s="8" t="s">
        <v>2187</v>
      </c>
      <c r="K366" s="8"/>
      <c r="L366" s="8"/>
      <c r="M366" s="8"/>
      <c r="N366" s="8"/>
      <c r="O366" s="1">
        <f t="shared" si="15"/>
        <v>0</v>
      </c>
      <c r="P366" s="1">
        <f t="shared" si="14"/>
        <v>0</v>
      </c>
      <c r="S366" s="6"/>
    </row>
    <row r="367">
      <c r="A367" t="s">
        <v>2082</v>
      </c>
      <c r="B367" t="s">
        <v>2188</v>
      </c>
      <c r="C367" t="s">
        <v>2188</v>
      </c>
      <c r="D367" t="s">
        <v>2189</v>
      </c>
      <c r="E367" t="s">
        <v>2190</v>
      </c>
      <c r="F367" s="8" t="s">
        <v>2191</v>
      </c>
      <c r="G367" s="8"/>
      <c r="H367" t="s">
        <v>2192</v>
      </c>
      <c r="I367" s="8"/>
      <c r="J367" s="8" t="s">
        <v>2193</v>
      </c>
      <c r="K367" s="8"/>
      <c r="L367" s="8" t="s">
        <v>32</v>
      </c>
      <c r="M367" s="8"/>
      <c r="N367" s="8"/>
      <c r="O367" s="1">
        <f t="shared" si="15"/>
        <v>0</v>
      </c>
      <c r="P367" s="1">
        <f t="shared" si="14"/>
        <v>0</v>
      </c>
      <c r="S367" s="6"/>
    </row>
    <row r="368">
      <c r="A368" t="s">
        <v>2082</v>
      </c>
      <c r="B368" t="s">
        <v>2194</v>
      </c>
      <c r="C368" t="s">
        <v>2194</v>
      </c>
      <c r="D368" t="s">
        <v>2195</v>
      </c>
      <c r="E368" t="s">
        <v>2195</v>
      </c>
      <c r="F368" s="8" t="s">
        <v>2196</v>
      </c>
      <c r="G368" s="8"/>
      <c r="H368" t="s">
        <v>2197</v>
      </c>
      <c r="I368" s="8"/>
      <c r="J368" s="8" t="s">
        <v>2198</v>
      </c>
      <c r="K368" s="8"/>
      <c r="L368" s="8"/>
      <c r="M368" s="8"/>
      <c r="N368" s="8"/>
      <c r="O368" s="1">
        <f t="shared" si="15"/>
        <v>0</v>
      </c>
      <c r="P368" s="1">
        <f t="shared" si="14"/>
        <v>0</v>
      </c>
      <c r="S368" s="6"/>
    </row>
    <row r="369">
      <c r="A369" t="s">
        <v>2082</v>
      </c>
      <c r="B369" t="s">
        <v>2199</v>
      </c>
      <c r="C369" t="s">
        <v>2199</v>
      </c>
      <c r="D369" t="s">
        <v>2200</v>
      </c>
      <c r="E369" t="s">
        <v>2201</v>
      </c>
      <c r="F369" s="8" t="s">
        <v>2202</v>
      </c>
      <c r="G369" s="8"/>
      <c r="H369" t="s">
        <v>2203</v>
      </c>
      <c r="I369" s="8"/>
      <c r="J369" s="8" t="s">
        <v>2204</v>
      </c>
      <c r="K369" s="8"/>
      <c r="L369" s="8"/>
      <c r="M369" s="8"/>
      <c r="N369" s="8"/>
      <c r="O369" s="1">
        <f t="shared" si="15"/>
        <v>0</v>
      </c>
      <c r="P369" s="1">
        <f t="shared" si="14"/>
        <v>0</v>
      </c>
      <c r="S369" s="6"/>
    </row>
    <row r="370">
      <c r="A370" t="s">
        <v>2082</v>
      </c>
      <c r="B370" t="s">
        <v>2205</v>
      </c>
      <c r="C370" t="s">
        <v>2205</v>
      </c>
      <c r="D370" t="s">
        <v>2206</v>
      </c>
      <c r="E370" t="s">
        <v>2207</v>
      </c>
      <c r="F370" s="8" t="s">
        <v>2208</v>
      </c>
      <c r="G370" s="8"/>
      <c r="H370" t="s">
        <v>2209</v>
      </c>
      <c r="I370" s="8"/>
      <c r="J370" s="8" t="s">
        <v>2210</v>
      </c>
      <c r="K370" s="8"/>
      <c r="L370" s="8" t="s">
        <v>76</v>
      </c>
      <c r="M370" s="8"/>
      <c r="N370" s="8"/>
      <c r="O370" s="1">
        <f t="shared" si="15"/>
        <v>0</v>
      </c>
      <c r="P370" s="1">
        <f t="shared" si="14"/>
        <v>0</v>
      </c>
      <c r="S370" s="6"/>
    </row>
    <row r="371">
      <c r="A371" t="s">
        <v>2082</v>
      </c>
      <c r="B371" t="s">
        <v>2211</v>
      </c>
      <c r="C371" t="s">
        <v>2211</v>
      </c>
      <c r="D371" t="s">
        <v>2206</v>
      </c>
      <c r="E371" t="s">
        <v>2207</v>
      </c>
      <c r="F371" s="8" t="s">
        <v>2208</v>
      </c>
      <c r="G371" s="8"/>
      <c r="H371" t="s">
        <v>2209</v>
      </c>
      <c r="I371" s="8"/>
      <c r="J371" s="8" t="s">
        <v>2210</v>
      </c>
      <c r="K371" s="8"/>
      <c r="L371" s="8" t="s">
        <v>76</v>
      </c>
      <c r="M371" s="8"/>
      <c r="N371" s="8"/>
      <c r="O371" s="1">
        <f t="shared" si="15"/>
        <v>0</v>
      </c>
      <c r="P371" s="1">
        <f t="shared" si="14"/>
        <v>0</v>
      </c>
      <c r="S371" s="6"/>
    </row>
    <row r="372">
      <c r="A372" t="s">
        <v>2082</v>
      </c>
      <c r="B372" t="s">
        <v>2212</v>
      </c>
      <c r="C372" t="s">
        <v>2212</v>
      </c>
      <c r="D372" t="s">
        <v>2206</v>
      </c>
      <c r="E372" t="s">
        <v>2207</v>
      </c>
      <c r="F372" s="8" t="s">
        <v>2208</v>
      </c>
      <c r="G372" s="8"/>
      <c r="H372" t="s">
        <v>2209</v>
      </c>
      <c r="I372" s="8"/>
      <c r="J372" s="8" t="s">
        <v>2210</v>
      </c>
      <c r="K372" s="8"/>
      <c r="L372" s="8" t="s">
        <v>76</v>
      </c>
      <c r="M372" s="8"/>
      <c r="N372" s="8"/>
      <c r="O372" s="1">
        <f t="shared" si="15"/>
        <v>0</v>
      </c>
      <c r="P372" s="1">
        <f t="shared" si="14"/>
        <v>0</v>
      </c>
      <c r="S372" s="6"/>
    </row>
    <row r="373">
      <c r="A373" t="s">
        <v>2082</v>
      </c>
      <c r="B373" t="s">
        <v>2213</v>
      </c>
      <c r="C373" t="s">
        <v>2213</v>
      </c>
      <c r="D373" t="s">
        <v>2206</v>
      </c>
      <c r="E373" t="s">
        <v>2207</v>
      </c>
      <c r="F373" s="8" t="s">
        <v>2208</v>
      </c>
      <c r="G373" s="8"/>
      <c r="H373" t="s">
        <v>2209</v>
      </c>
      <c r="I373" s="8"/>
      <c r="J373" s="8" t="s">
        <v>2210</v>
      </c>
      <c r="K373" s="8"/>
      <c r="L373" s="8" t="s">
        <v>76</v>
      </c>
      <c r="M373" s="8"/>
      <c r="N373" s="8"/>
      <c r="O373" s="1">
        <f t="shared" si="15"/>
        <v>0</v>
      </c>
      <c r="P373" s="1">
        <f t="shared" si="14"/>
        <v>0</v>
      </c>
      <c r="S373" s="6"/>
    </row>
    <row r="374">
      <c r="A374" t="s">
        <v>2082</v>
      </c>
      <c r="B374" t="s">
        <v>2214</v>
      </c>
      <c r="C374" t="s">
        <v>2214</v>
      </c>
      <c r="D374" t="s">
        <v>2215</v>
      </c>
      <c r="E374" t="s">
        <v>2216</v>
      </c>
      <c r="F374" s="8" t="s">
        <v>2217</v>
      </c>
      <c r="G374" s="8"/>
      <c r="H374" t="s">
        <v>2218</v>
      </c>
      <c r="I374" s="8"/>
      <c r="J374" s="8" t="s">
        <v>2219</v>
      </c>
      <c r="K374" s="8"/>
      <c r="L374" s="8"/>
      <c r="M374" s="8"/>
      <c r="N374" s="8"/>
      <c r="O374" s="1">
        <f t="shared" si="15"/>
        <v>0</v>
      </c>
      <c r="P374" s="1">
        <f t="shared" si="14"/>
        <v>0</v>
      </c>
      <c r="S374" s="6"/>
    </row>
    <row r="375">
      <c r="A375" t="s">
        <v>2082</v>
      </c>
      <c r="B375" t="s">
        <v>2220</v>
      </c>
      <c r="C375" t="s">
        <v>2220</v>
      </c>
      <c r="D375" t="s">
        <v>2221</v>
      </c>
      <c r="E375" t="s">
        <v>2222</v>
      </c>
      <c r="F375" s="8" t="s">
        <v>2223</v>
      </c>
      <c r="G375" s="8"/>
      <c r="H375" t="s">
        <v>2224</v>
      </c>
      <c r="I375" s="8"/>
      <c r="J375" s="8" t="s">
        <v>2225</v>
      </c>
      <c r="K375" s="8"/>
      <c r="L375" s="8"/>
      <c r="M375" s="8"/>
      <c r="N375" s="8"/>
      <c r="O375" s="1">
        <f t="shared" si="15"/>
        <v>0</v>
      </c>
      <c r="P375" s="1">
        <f t="shared" si="14"/>
        <v>0</v>
      </c>
      <c r="S375" s="6"/>
    </row>
    <row r="376">
      <c r="A376" t="s">
        <v>2082</v>
      </c>
      <c r="B376" t="s">
        <v>2226</v>
      </c>
      <c r="C376" t="s">
        <v>2226</v>
      </c>
      <c r="D376" t="s">
        <v>2227</v>
      </c>
      <c r="E376" t="s">
        <v>2228</v>
      </c>
      <c r="F376" s="8" t="s">
        <v>2229</v>
      </c>
      <c r="G376" s="8"/>
      <c r="H376" t="s">
        <v>2224</v>
      </c>
      <c r="I376" s="8"/>
      <c r="J376" s="8" t="s">
        <v>2230</v>
      </c>
      <c r="K376" s="8"/>
      <c r="L376" s="8" t="s">
        <v>32</v>
      </c>
      <c r="M376" s="8"/>
      <c r="N376" s="8"/>
      <c r="O376" s="1">
        <f t="shared" si="15"/>
        <v>0</v>
      </c>
      <c r="P376" s="1">
        <f t="shared" si="14"/>
        <v>0</v>
      </c>
      <c r="S376" s="6"/>
    </row>
    <row r="377">
      <c r="A377" t="s">
        <v>2231</v>
      </c>
      <c r="B377" t="s">
        <v>2232</v>
      </c>
      <c r="C377" t="s">
        <v>2232</v>
      </c>
      <c r="D377" t="s">
        <v>2233</v>
      </c>
      <c r="E377" t="s">
        <v>2233</v>
      </c>
      <c r="F377" s="8" t="s">
        <v>2234</v>
      </c>
      <c r="G377" s="8"/>
      <c r="H377" t="s">
        <v>2235</v>
      </c>
      <c r="I377" s="8"/>
      <c r="J377" s="8" t="s">
        <v>2236</v>
      </c>
      <c r="K377" s="8"/>
      <c r="L377" s="8"/>
      <c r="M377" s="8"/>
      <c r="N377" s="8"/>
      <c r="O377" s="1">
        <f t="shared" si="15"/>
        <v>0</v>
      </c>
      <c r="P377" s="1">
        <f t="shared" si="14"/>
        <v>0</v>
      </c>
      <c r="S377" s="6"/>
    </row>
    <row r="378">
      <c r="A378" t="s">
        <v>2231</v>
      </c>
      <c r="B378" t="s">
        <v>2237</v>
      </c>
      <c r="C378" t="s">
        <v>2237</v>
      </c>
      <c r="D378" t="s">
        <v>2238</v>
      </c>
      <c r="E378" t="s">
        <v>2239</v>
      </c>
      <c r="F378" s="8" t="s">
        <v>2240</v>
      </c>
      <c r="G378" s="8"/>
      <c r="H378" t="s">
        <v>2241</v>
      </c>
      <c r="I378" s="8"/>
      <c r="J378" s="8" t="s">
        <v>2242</v>
      </c>
      <c r="K378" s="8"/>
      <c r="L378" s="8"/>
      <c r="M378" s="8"/>
      <c r="N378" s="8"/>
      <c r="O378" s="1">
        <f t="shared" si="15"/>
        <v>0</v>
      </c>
      <c r="P378" s="1">
        <f t="shared" si="14"/>
        <v>0</v>
      </c>
      <c r="S378" s="6"/>
    </row>
    <row r="379">
      <c r="A379" t="s">
        <v>2231</v>
      </c>
      <c r="B379" t="s">
        <v>2243</v>
      </c>
      <c r="C379" t="s">
        <v>2243</v>
      </c>
      <c r="D379" t="s">
        <v>2244</v>
      </c>
      <c r="E379" t="s">
        <v>2245</v>
      </c>
      <c r="F379" s="8" t="s">
        <v>2246</v>
      </c>
      <c r="G379" s="8"/>
      <c r="H379" t="s">
        <v>2247</v>
      </c>
      <c r="I379" s="8"/>
      <c r="J379" s="8" t="s">
        <v>2248</v>
      </c>
      <c r="K379" s="8"/>
      <c r="L379" s="8"/>
      <c r="M379" s="8"/>
      <c r="N379" s="8"/>
      <c r="O379" s="1">
        <f t="shared" si="15"/>
        <v>0</v>
      </c>
      <c r="P379" s="1">
        <f t="shared" si="14"/>
        <v>0</v>
      </c>
      <c r="S379" s="6"/>
    </row>
    <row r="380">
      <c r="A380" t="s">
        <v>2231</v>
      </c>
      <c r="B380" t="s">
        <v>2249</v>
      </c>
      <c r="C380" t="s">
        <v>2250</v>
      </c>
      <c r="D380" t="s">
        <v>2244</v>
      </c>
      <c r="E380" t="s">
        <v>2245</v>
      </c>
      <c r="F380" s="8" t="s">
        <v>2246</v>
      </c>
      <c r="G380" s="8"/>
      <c r="H380" t="s">
        <v>2247</v>
      </c>
      <c r="I380" s="8"/>
      <c r="J380" s="8" t="s">
        <v>2248</v>
      </c>
      <c r="K380" s="8"/>
      <c r="L380" s="8"/>
      <c r="M380" s="8"/>
      <c r="N380" s="8"/>
      <c r="O380" s="1">
        <f t="shared" si="15"/>
        <v>0</v>
      </c>
      <c r="P380" s="1">
        <f t="shared" si="14"/>
        <v>0</v>
      </c>
      <c r="S380" s="6"/>
    </row>
    <row r="381">
      <c r="A381" t="s">
        <v>2231</v>
      </c>
      <c r="B381" t="s">
        <v>2251</v>
      </c>
      <c r="C381" t="s">
        <v>2251</v>
      </c>
      <c r="D381" t="s">
        <v>2252</v>
      </c>
      <c r="E381" t="s">
        <v>2253</v>
      </c>
      <c r="F381" s="8" t="s">
        <v>2254</v>
      </c>
      <c r="G381" s="8"/>
      <c r="H381" t="s">
        <v>2255</v>
      </c>
      <c r="I381" s="8"/>
      <c r="J381" s="8" t="s">
        <v>2256</v>
      </c>
      <c r="K381" s="8"/>
      <c r="L381" s="8" t="s">
        <v>76</v>
      </c>
      <c r="M381" s="8"/>
      <c r="N381" s="8"/>
      <c r="O381" s="1">
        <f t="shared" si="15"/>
        <v>0</v>
      </c>
      <c r="P381" s="1">
        <f t="shared" si="14"/>
        <v>0</v>
      </c>
      <c r="S381" s="6"/>
    </row>
    <row r="382">
      <c r="A382" t="s">
        <v>2231</v>
      </c>
      <c r="B382" t="s">
        <v>2257</v>
      </c>
      <c r="C382" t="s">
        <v>2257</v>
      </c>
      <c r="D382" t="s">
        <v>2258</v>
      </c>
      <c r="E382" t="s">
        <v>2259</v>
      </c>
      <c r="F382" s="8" t="s">
        <v>2260</v>
      </c>
      <c r="G382" s="8"/>
      <c r="H382" t="s">
        <v>2261</v>
      </c>
      <c r="I382" s="8"/>
      <c r="J382" s="8" t="s">
        <v>2262</v>
      </c>
      <c r="K382" s="8"/>
      <c r="L382" s="8"/>
      <c r="M382" s="8"/>
      <c r="N382" s="8"/>
      <c r="O382" s="1">
        <f t="shared" si="15"/>
        <v>0</v>
      </c>
      <c r="P382" s="1">
        <f t="shared" si="14"/>
        <v>0</v>
      </c>
      <c r="S382" s="6"/>
    </row>
    <row r="383">
      <c r="A383" t="s">
        <v>2231</v>
      </c>
      <c r="B383" t="s">
        <v>2263</v>
      </c>
      <c r="C383" t="s">
        <v>2263</v>
      </c>
      <c r="D383" t="s">
        <v>2264</v>
      </c>
      <c r="E383" t="s">
        <v>2265</v>
      </c>
      <c r="F383" s="8" t="s">
        <v>2266</v>
      </c>
      <c r="G383" s="8"/>
      <c r="H383" t="s">
        <v>2267</v>
      </c>
      <c r="I383" s="8"/>
      <c r="J383" s="8" t="s">
        <v>2268</v>
      </c>
      <c r="K383" s="8"/>
      <c r="L383" s="8"/>
      <c r="M383" s="8"/>
      <c r="N383" s="8"/>
      <c r="O383" s="1">
        <f t="shared" si="15"/>
        <v>0</v>
      </c>
      <c r="P383" s="1">
        <f t="shared" si="14"/>
        <v>0</v>
      </c>
      <c r="S383" s="6"/>
    </row>
    <row r="384">
      <c r="A384" t="s">
        <v>2231</v>
      </c>
      <c r="B384" t="s">
        <v>2269</v>
      </c>
      <c r="C384" t="s">
        <v>2269</v>
      </c>
      <c r="D384" t="s">
        <v>2270</v>
      </c>
      <c r="E384" t="s">
        <v>2271</v>
      </c>
      <c r="F384" s="8" t="s">
        <v>2272</v>
      </c>
      <c r="G384" s="8"/>
      <c r="H384" t="s">
        <v>2273</v>
      </c>
      <c r="I384" s="8"/>
      <c r="J384" s="8" t="s">
        <v>2274</v>
      </c>
      <c r="K384" s="8"/>
      <c r="L384" s="8"/>
      <c r="M384" s="8"/>
      <c r="N384" s="8"/>
      <c r="O384" s="1">
        <f t="shared" si="15"/>
        <v>0</v>
      </c>
      <c r="P384" s="1">
        <f t="shared" si="14"/>
        <v>0</v>
      </c>
      <c r="S384" s="6"/>
    </row>
    <row r="385">
      <c r="A385" t="s">
        <v>2231</v>
      </c>
      <c r="B385" t="s">
        <v>2275</v>
      </c>
      <c r="C385" t="s">
        <v>2275</v>
      </c>
      <c r="D385" t="s">
        <v>2276</v>
      </c>
      <c r="E385" t="s">
        <v>2277</v>
      </c>
      <c r="F385" s="8" t="s">
        <v>2278</v>
      </c>
      <c r="G385" s="8"/>
      <c r="H385" t="s">
        <v>2279</v>
      </c>
      <c r="I385" s="8"/>
      <c r="J385" s="8" t="s">
        <v>2280</v>
      </c>
      <c r="K385" s="8"/>
      <c r="L385" s="8"/>
      <c r="M385" s="8"/>
      <c r="N385" s="8"/>
      <c r="O385" s="1">
        <f t="shared" si="15"/>
        <v>0</v>
      </c>
      <c r="P385" s="1">
        <f t="shared" si="14"/>
        <v>0</v>
      </c>
      <c r="S385" s="6"/>
    </row>
    <row r="386">
      <c r="A386" t="s">
        <v>2231</v>
      </c>
      <c r="B386" t="s">
        <v>2281</v>
      </c>
      <c r="C386" t="s">
        <v>2281</v>
      </c>
      <c r="D386" t="s">
        <v>2282</v>
      </c>
      <c r="E386" t="s">
        <v>2283</v>
      </c>
      <c r="F386" s="8" t="s">
        <v>2284</v>
      </c>
      <c r="G386" s="8"/>
      <c r="H386" t="s">
        <v>2285</v>
      </c>
      <c r="I386" s="8"/>
      <c r="J386" s="8" t="s">
        <v>2286</v>
      </c>
      <c r="K386" s="8"/>
      <c r="L386" s="8" t="s">
        <v>45</v>
      </c>
      <c r="M386" s="8"/>
      <c r="N386" s="8"/>
      <c r="O386" s="1">
        <f t="shared" si="15"/>
        <v>0</v>
      </c>
      <c r="P386" s="1">
        <f t="shared" si="14"/>
        <v>0</v>
      </c>
      <c r="S386" s="6"/>
    </row>
    <row r="387">
      <c r="A387" t="s">
        <v>2231</v>
      </c>
      <c r="B387" s="10" t="s">
        <v>1988</v>
      </c>
      <c r="C387" t="s">
        <v>1988</v>
      </c>
      <c r="D387" t="s">
        <v>2287</v>
      </c>
      <c r="E387" t="s">
        <v>1990</v>
      </c>
      <c r="F387" s="8" t="s">
        <v>1991</v>
      </c>
      <c r="G387" s="8"/>
      <c r="H387" t="s">
        <v>2288</v>
      </c>
      <c r="I387" s="8"/>
      <c r="J387" s="8" t="s">
        <v>2289</v>
      </c>
      <c r="K387" s="8"/>
      <c r="L387" s="8"/>
      <c r="M387" s="8"/>
      <c r="N387" s="8"/>
      <c r="O387" s="1">
        <f t="shared" si="15"/>
        <v>1</v>
      </c>
      <c r="P387" s="1">
        <f t="shared" si="14"/>
        <v>1</v>
      </c>
      <c r="S387" s="6"/>
    </row>
    <row r="388">
      <c r="A388" t="s">
        <v>2231</v>
      </c>
      <c r="B388" t="s">
        <v>2290</v>
      </c>
      <c r="C388" t="s">
        <v>2290</v>
      </c>
      <c r="D388" t="s">
        <v>2053</v>
      </c>
      <c r="E388" t="s">
        <v>2054</v>
      </c>
      <c r="F388" s="8" t="s">
        <v>2055</v>
      </c>
      <c r="G388" s="8"/>
      <c r="H388" t="s">
        <v>2056</v>
      </c>
      <c r="I388" s="8"/>
      <c r="J388" s="8" t="s">
        <v>2057</v>
      </c>
      <c r="K388" s="8"/>
      <c r="L388" s="8"/>
      <c r="M388" s="8"/>
      <c r="N388" s="8"/>
      <c r="O388" s="1">
        <f t="shared" si="15"/>
        <v>0</v>
      </c>
      <c r="P388" s="1">
        <f t="shared" si="14"/>
        <v>0</v>
      </c>
      <c r="S388" s="6"/>
    </row>
    <row r="389">
      <c r="A389" t="s">
        <v>2231</v>
      </c>
      <c r="B389" t="s">
        <v>2291</v>
      </c>
      <c r="C389" t="s">
        <v>2291</v>
      </c>
      <c r="D389" t="s">
        <v>2292</v>
      </c>
      <c r="E389" t="s">
        <v>2293</v>
      </c>
      <c r="F389" s="8" t="s">
        <v>2294</v>
      </c>
      <c r="G389" s="8"/>
      <c r="H389" t="s">
        <v>2295</v>
      </c>
      <c r="I389" s="8"/>
      <c r="J389" s="8" t="s">
        <v>2296</v>
      </c>
      <c r="K389" s="8"/>
      <c r="L389" s="8"/>
      <c r="M389" s="8"/>
      <c r="N389" s="8"/>
      <c r="O389" s="1">
        <f t="shared" si="15"/>
        <v>0</v>
      </c>
      <c r="P389" s="1">
        <f t="shared" si="14"/>
        <v>0</v>
      </c>
      <c r="S389" s="6"/>
    </row>
    <row r="390">
      <c r="A390" t="s">
        <v>2297</v>
      </c>
      <c r="B390" t="s">
        <v>2298</v>
      </c>
      <c r="C390" t="s">
        <v>2299</v>
      </c>
      <c r="D390" t="s">
        <v>2300</v>
      </c>
      <c r="E390" t="s">
        <v>2301</v>
      </c>
      <c r="F390" s="8" t="s">
        <v>2302</v>
      </c>
      <c r="G390" s="8"/>
      <c r="H390" t="s">
        <v>2303</v>
      </c>
      <c r="I390" s="8"/>
      <c r="J390" s="8" t="s">
        <v>2304</v>
      </c>
      <c r="K390" s="8"/>
      <c r="L390" s="8" t="s">
        <v>45</v>
      </c>
      <c r="M390" s="8"/>
      <c r="N390" s="8"/>
      <c r="O390" s="1">
        <f t="shared" si="15"/>
        <v>0</v>
      </c>
      <c r="P390" s="1">
        <f t="shared" si="14"/>
        <v>0</v>
      </c>
      <c r="S390" s="6"/>
    </row>
    <row r="391">
      <c r="A391" t="s">
        <v>2297</v>
      </c>
      <c r="B391" t="s">
        <v>2305</v>
      </c>
      <c r="C391" t="s">
        <v>2306</v>
      </c>
      <c r="D391" t="s">
        <v>2300</v>
      </c>
      <c r="E391" t="s">
        <v>2301</v>
      </c>
      <c r="F391" s="8" t="s">
        <v>2302</v>
      </c>
      <c r="G391" s="8"/>
      <c r="H391" t="s">
        <v>2303</v>
      </c>
      <c r="I391" s="8"/>
      <c r="J391" s="8" t="s">
        <v>2304</v>
      </c>
      <c r="K391" s="8"/>
      <c r="L391" s="8" t="s">
        <v>45</v>
      </c>
      <c r="M391" s="8"/>
      <c r="N391" s="8"/>
      <c r="O391" s="1">
        <f t="shared" si="15"/>
        <v>0</v>
      </c>
      <c r="P391" s="1">
        <f t="shared" si="14"/>
        <v>0</v>
      </c>
      <c r="S391" s="6"/>
    </row>
    <row r="392">
      <c r="A392" t="s">
        <v>2297</v>
      </c>
      <c r="B392" s="10" t="s">
        <v>251</v>
      </c>
      <c r="C392" t="s">
        <v>251</v>
      </c>
      <c r="D392" t="s">
        <v>252</v>
      </c>
      <c r="E392" t="s">
        <v>253</v>
      </c>
      <c r="F392" s="8" t="s">
        <v>254</v>
      </c>
      <c r="G392" s="8"/>
      <c r="H392" t="s">
        <v>2307</v>
      </c>
      <c r="I392" s="8"/>
      <c r="J392" s="8" t="s">
        <v>2308</v>
      </c>
      <c r="K392" s="8"/>
      <c r="L392" s="8" t="s">
        <v>32</v>
      </c>
      <c r="M392" s="8"/>
      <c r="N392" s="8"/>
      <c r="O392" s="1">
        <f t="shared" si="15"/>
        <v>1</v>
      </c>
      <c r="P392" s="1">
        <f t="shared" si="14"/>
        <v>1</v>
      </c>
      <c r="S392" s="6"/>
    </row>
    <row r="393">
      <c r="A393" t="s">
        <v>2297</v>
      </c>
      <c r="B393" t="s">
        <v>2309</v>
      </c>
      <c r="C393" t="s">
        <v>2309</v>
      </c>
      <c r="D393" t="s">
        <v>2310</v>
      </c>
      <c r="E393" t="s">
        <v>2310</v>
      </c>
      <c r="F393" s="8" t="s">
        <v>2297</v>
      </c>
      <c r="G393" s="8"/>
      <c r="H393" t="s">
        <v>2311</v>
      </c>
      <c r="I393" s="8"/>
      <c r="J393" s="8" t="s">
        <v>2312</v>
      </c>
      <c r="K393" s="8"/>
      <c r="L393" s="8"/>
      <c r="M393" s="8"/>
      <c r="N393" s="8"/>
      <c r="O393" s="1">
        <f t="shared" si="15"/>
        <v>0</v>
      </c>
      <c r="P393" s="1">
        <f t="shared" si="14"/>
        <v>0</v>
      </c>
      <c r="S393" s="6"/>
    </row>
    <row r="394">
      <c r="A394" t="s">
        <v>2313</v>
      </c>
      <c r="B394" t="s">
        <v>2314</v>
      </c>
      <c r="C394" t="s">
        <v>2315</v>
      </c>
      <c r="D394" t="s">
        <v>2316</v>
      </c>
      <c r="E394" t="s">
        <v>2317</v>
      </c>
      <c r="F394" s="8" t="s">
        <v>2318</v>
      </c>
      <c r="G394" s="8"/>
      <c r="H394" t="s">
        <v>2319</v>
      </c>
      <c r="I394" s="8"/>
      <c r="J394" s="8" t="s">
        <v>2320</v>
      </c>
      <c r="K394" s="8"/>
      <c r="L394" s="8" t="s">
        <v>32</v>
      </c>
      <c r="M394" s="8"/>
      <c r="N394" s="8"/>
      <c r="O394" s="1">
        <f t="shared" si="15"/>
        <v>0</v>
      </c>
      <c r="P394" s="1">
        <f t="shared" si="14"/>
        <v>0</v>
      </c>
      <c r="S394" s="6"/>
    </row>
    <row r="395">
      <c r="A395" t="s">
        <v>2313</v>
      </c>
      <c r="B395" s="10" t="s">
        <v>137</v>
      </c>
      <c r="C395" t="s">
        <v>2321</v>
      </c>
      <c r="D395" t="s">
        <v>138</v>
      </c>
      <c r="E395" t="s">
        <v>139</v>
      </c>
      <c r="F395" s="8" t="s">
        <v>140</v>
      </c>
      <c r="G395" s="8"/>
      <c r="H395" t="s">
        <v>2322</v>
      </c>
      <c r="I395" s="8"/>
      <c r="J395" s="8" t="s">
        <v>2323</v>
      </c>
      <c r="K395" s="8"/>
      <c r="L395" s="8" t="s">
        <v>32</v>
      </c>
      <c r="M395" s="8"/>
      <c r="N395" s="8"/>
      <c r="O395" s="1">
        <f t="shared" si="15"/>
        <v>1</v>
      </c>
      <c r="P395" s="1">
        <f t="shared" si="14"/>
        <v>0</v>
      </c>
      <c r="S395" s="6"/>
    </row>
    <row r="396">
      <c r="A396" t="s">
        <v>2313</v>
      </c>
      <c r="B396" t="s">
        <v>2324</v>
      </c>
      <c r="C396" t="s">
        <v>2325</v>
      </c>
      <c r="D396" t="s">
        <v>2326</v>
      </c>
      <c r="E396" t="s">
        <v>2327</v>
      </c>
      <c r="F396" s="8" t="s">
        <v>2328</v>
      </c>
      <c r="G396" s="8"/>
      <c r="H396" t="s">
        <v>2329</v>
      </c>
      <c r="I396" s="8"/>
      <c r="J396" s="8" t="s">
        <v>2330</v>
      </c>
      <c r="K396" s="8"/>
      <c r="L396" s="8" t="s">
        <v>76</v>
      </c>
      <c r="M396" s="8"/>
      <c r="N396" s="8"/>
      <c r="O396" s="1">
        <f t="shared" si="15"/>
        <v>0</v>
      </c>
      <c r="P396" s="1">
        <f t="shared" si="14"/>
        <v>0</v>
      </c>
      <c r="S396" s="6"/>
    </row>
    <row r="397">
      <c r="A397" t="s">
        <v>2313</v>
      </c>
      <c r="B397" t="s">
        <v>2331</v>
      </c>
      <c r="C397" t="s">
        <v>2332</v>
      </c>
      <c r="D397" t="s">
        <v>47</v>
      </c>
      <c r="E397" t="s">
        <v>48</v>
      </c>
      <c r="F397" s="8" t="s">
        <v>49</v>
      </c>
      <c r="G397" s="8"/>
      <c r="H397" t="s">
        <v>2333</v>
      </c>
      <c r="I397" s="8"/>
      <c r="J397" s="8" t="s">
        <v>2334</v>
      </c>
      <c r="K397" s="8"/>
      <c r="L397" s="8"/>
      <c r="M397" s="8"/>
      <c r="N397" s="8"/>
      <c r="O397" s="1">
        <f t="shared" si="15"/>
        <v>0</v>
      </c>
      <c r="P397" s="1">
        <f t="shared" si="14"/>
        <v>0</v>
      </c>
      <c r="S397" s="6"/>
    </row>
    <row r="398">
      <c r="A398" t="s">
        <v>2313</v>
      </c>
      <c r="B398" s="12" t="s">
        <v>2335</v>
      </c>
      <c r="C398" t="s">
        <v>2336</v>
      </c>
      <c r="D398" t="s">
        <v>2337</v>
      </c>
      <c r="E398" t="s">
        <v>2338</v>
      </c>
      <c r="F398" s="8" t="s">
        <v>2339</v>
      </c>
      <c r="G398" s="8"/>
      <c r="H398" t="s">
        <v>2340</v>
      </c>
      <c r="I398" s="8"/>
      <c r="J398" s="8" t="s">
        <v>2341</v>
      </c>
      <c r="K398" s="8"/>
      <c r="L398" s="8"/>
      <c r="M398" s="8"/>
      <c r="N398" s="8"/>
      <c r="O398" s="1">
        <f t="shared" si="15"/>
        <v>0</v>
      </c>
      <c r="P398" s="1">
        <f t="shared" si="14"/>
        <v>0</v>
      </c>
      <c r="S398" s="6"/>
    </row>
    <row r="399">
      <c r="A399" t="s">
        <v>2342</v>
      </c>
      <c r="B399" t="s">
        <v>2343</v>
      </c>
      <c r="C399" t="s">
        <v>2343</v>
      </c>
      <c r="D399" t="s">
        <v>2344</v>
      </c>
      <c r="E399" t="s">
        <v>2345</v>
      </c>
      <c r="F399" s="8" t="s">
        <v>986</v>
      </c>
      <c r="G399" s="8"/>
      <c r="H399" t="s">
        <v>2346</v>
      </c>
      <c r="I399" s="8"/>
      <c r="J399" s="8" t="s">
        <v>2347</v>
      </c>
      <c r="K399" s="8"/>
      <c r="L399" s="8" t="s">
        <v>32</v>
      </c>
      <c r="M399" s="8"/>
      <c r="N399" s="8"/>
      <c r="O399" s="1">
        <f t="shared" si="15"/>
        <v>0</v>
      </c>
      <c r="P399" s="1">
        <f t="shared" si="14"/>
        <v>0</v>
      </c>
      <c r="S399" s="6"/>
    </row>
    <row r="400">
      <c r="A400" t="s">
        <v>2342</v>
      </c>
      <c r="B400" t="s">
        <v>2348</v>
      </c>
      <c r="C400" t="s">
        <v>2348</v>
      </c>
      <c r="D400" t="s">
        <v>2349</v>
      </c>
      <c r="E400" t="s">
        <v>2350</v>
      </c>
      <c r="F400" s="8" t="s">
        <v>2351</v>
      </c>
      <c r="G400" s="8"/>
      <c r="H400" t="s">
        <v>2352</v>
      </c>
      <c r="I400" s="8"/>
      <c r="J400" s="8" t="s">
        <v>2353</v>
      </c>
      <c r="K400" s="8"/>
      <c r="L400" s="8" t="s">
        <v>32</v>
      </c>
      <c r="M400" s="8"/>
      <c r="N400" s="8"/>
      <c r="O400" s="1">
        <f t="shared" si="15"/>
        <v>0</v>
      </c>
      <c r="P400" s="1">
        <f t="shared" si="14"/>
        <v>0</v>
      </c>
      <c r="S400" s="6"/>
    </row>
    <row r="401">
      <c r="A401" t="s">
        <v>2342</v>
      </c>
      <c r="B401" t="s">
        <v>2354</v>
      </c>
      <c r="C401" t="s">
        <v>2354</v>
      </c>
      <c r="D401" t="s">
        <v>2355</v>
      </c>
      <c r="E401" t="s">
        <v>2356</v>
      </c>
      <c r="F401" s="8" t="s">
        <v>2357</v>
      </c>
      <c r="G401" s="8"/>
      <c r="H401" t="s">
        <v>2358</v>
      </c>
      <c r="I401" s="8"/>
      <c r="J401" s="8" t="s">
        <v>2359</v>
      </c>
      <c r="K401" s="8"/>
      <c r="L401" s="8" t="s">
        <v>45</v>
      </c>
      <c r="M401" s="8"/>
      <c r="N401" s="8"/>
      <c r="O401" s="1">
        <f t="shared" si="15"/>
        <v>0</v>
      </c>
      <c r="P401" s="1">
        <f t="shared" si="14"/>
        <v>0</v>
      </c>
      <c r="S401" s="6"/>
    </row>
    <row r="402">
      <c r="A402" t="s">
        <v>2342</v>
      </c>
      <c r="B402" t="s">
        <v>2360</v>
      </c>
      <c r="C402" t="s">
        <v>2360</v>
      </c>
      <c r="D402" t="s">
        <v>2361</v>
      </c>
      <c r="E402" t="s">
        <v>2362</v>
      </c>
      <c r="F402" s="8" t="s">
        <v>2363</v>
      </c>
      <c r="G402" s="8"/>
      <c r="H402" t="s">
        <v>2364</v>
      </c>
      <c r="I402" s="8"/>
      <c r="J402" s="8" t="s">
        <v>2365</v>
      </c>
      <c r="K402" s="8"/>
      <c r="L402" s="8" t="s">
        <v>32</v>
      </c>
      <c r="M402" s="8"/>
      <c r="N402" s="8"/>
      <c r="O402" s="1">
        <f t="shared" si="15"/>
        <v>0</v>
      </c>
      <c r="P402" s="1">
        <f t="shared" si="14"/>
        <v>0</v>
      </c>
      <c r="S402" s="6"/>
    </row>
    <row r="403">
      <c r="A403" t="s">
        <v>2342</v>
      </c>
      <c r="B403" t="s">
        <v>2366</v>
      </c>
      <c r="C403" t="s">
        <v>2366</v>
      </c>
      <c r="D403" t="s">
        <v>2367</v>
      </c>
      <c r="E403" t="s">
        <v>2368</v>
      </c>
      <c r="F403" s="8" t="s">
        <v>2369</v>
      </c>
      <c r="G403" s="8"/>
      <c r="H403" t="s">
        <v>2370</v>
      </c>
      <c r="I403" s="8"/>
      <c r="J403" s="8" t="s">
        <v>2371</v>
      </c>
      <c r="K403" s="8"/>
      <c r="L403" s="8"/>
      <c r="M403" s="8"/>
      <c r="N403" s="8"/>
      <c r="O403" s="1">
        <f t="shared" si="15"/>
        <v>0</v>
      </c>
      <c r="P403" s="1">
        <f t="shared" si="14"/>
        <v>0</v>
      </c>
      <c r="S403" s="6"/>
    </row>
    <row r="404">
      <c r="A404" t="s">
        <v>2342</v>
      </c>
      <c r="B404" t="s">
        <v>2372</v>
      </c>
      <c r="C404" t="s">
        <v>2372</v>
      </c>
      <c r="D404" t="s">
        <v>2373</v>
      </c>
      <c r="E404" t="s">
        <v>2374</v>
      </c>
      <c r="F404" s="8" t="s">
        <v>2375</v>
      </c>
      <c r="G404" s="8"/>
      <c r="H404" t="s">
        <v>2376</v>
      </c>
      <c r="I404" s="8"/>
      <c r="J404" s="8" t="s">
        <v>2377</v>
      </c>
      <c r="K404" s="8"/>
      <c r="L404" s="8" t="s">
        <v>32</v>
      </c>
      <c r="M404" s="8"/>
      <c r="N404" s="8"/>
      <c r="O404" s="1">
        <f t="shared" si="15"/>
        <v>0</v>
      </c>
      <c r="P404" s="1">
        <f t="shared" si="14"/>
        <v>0</v>
      </c>
      <c r="S404" s="6"/>
    </row>
    <row r="405">
      <c r="A405" t="s">
        <v>2342</v>
      </c>
      <c r="B405" t="s">
        <v>2378</v>
      </c>
      <c r="C405" t="s">
        <v>2378</v>
      </c>
      <c r="D405" t="s">
        <v>2379</v>
      </c>
      <c r="E405" t="s">
        <v>2380</v>
      </c>
      <c r="F405" s="8" t="s">
        <v>2381</v>
      </c>
      <c r="G405" s="8"/>
      <c r="H405" t="s">
        <v>2382</v>
      </c>
      <c r="I405" s="8"/>
      <c r="J405" s="8" t="s">
        <v>2383</v>
      </c>
      <c r="K405" s="8"/>
      <c r="L405" s="8" t="s">
        <v>76</v>
      </c>
      <c r="M405" s="8"/>
      <c r="N405" s="8"/>
      <c r="O405" s="1">
        <f t="shared" si="15"/>
        <v>0</v>
      </c>
      <c r="P405" s="1">
        <f t="shared" si="14"/>
        <v>0</v>
      </c>
      <c r="S405" s="6"/>
    </row>
    <row r="406">
      <c r="A406" t="s">
        <v>2342</v>
      </c>
      <c r="B406" t="s">
        <v>2384</v>
      </c>
      <c r="C406" t="s">
        <v>2384</v>
      </c>
      <c r="D406" t="s">
        <v>2385</v>
      </c>
      <c r="E406" t="s">
        <v>2386</v>
      </c>
      <c r="F406" s="8" t="s">
        <v>2387</v>
      </c>
      <c r="G406" s="8"/>
      <c r="H406" t="s">
        <v>2388</v>
      </c>
      <c r="I406" s="8"/>
      <c r="J406" s="8" t="s">
        <v>2389</v>
      </c>
      <c r="K406" s="8"/>
      <c r="L406" s="8" t="s">
        <v>76</v>
      </c>
      <c r="M406" s="8"/>
      <c r="N406" s="8"/>
      <c r="O406" s="1">
        <f t="shared" si="15"/>
        <v>0</v>
      </c>
      <c r="P406" s="1">
        <f t="shared" ref="P406:P469" si="16">IF(C406&lt;&gt;"",COUNTIF(C:C,C406)-1,0)</f>
        <v>0</v>
      </c>
      <c r="S406" s="6"/>
    </row>
    <row r="407">
      <c r="A407" t="s">
        <v>2342</v>
      </c>
      <c r="B407" t="s">
        <v>2390</v>
      </c>
      <c r="C407" t="s">
        <v>2390</v>
      </c>
      <c r="D407" t="s">
        <v>2391</v>
      </c>
      <c r="E407" t="s">
        <v>2392</v>
      </c>
      <c r="F407" s="8" t="s">
        <v>2393</v>
      </c>
      <c r="G407" s="8"/>
      <c r="H407" t="s">
        <v>2394</v>
      </c>
      <c r="I407" s="8"/>
      <c r="J407" s="8" t="s">
        <v>2395</v>
      </c>
      <c r="K407" s="8"/>
      <c r="L407" s="8" t="s">
        <v>32</v>
      </c>
      <c r="M407" s="8"/>
      <c r="N407" s="8"/>
      <c r="O407" s="1">
        <f t="shared" si="15"/>
        <v>0</v>
      </c>
      <c r="P407" s="1">
        <f t="shared" si="16"/>
        <v>0</v>
      </c>
      <c r="S407" s="6"/>
    </row>
    <row r="408">
      <c r="A408" t="s">
        <v>2342</v>
      </c>
      <c r="B408" t="s">
        <v>2396</v>
      </c>
      <c r="C408" t="s">
        <v>2396</v>
      </c>
      <c r="D408" t="s">
        <v>2397</v>
      </c>
      <c r="E408" t="s">
        <v>2398</v>
      </c>
      <c r="F408" s="8" t="s">
        <v>2399</v>
      </c>
      <c r="G408" s="8"/>
      <c r="H408" t="s">
        <v>2400</v>
      </c>
      <c r="I408" s="8"/>
      <c r="J408" s="8" t="s">
        <v>2401</v>
      </c>
      <c r="K408" s="8"/>
      <c r="L408" s="8"/>
      <c r="M408" s="8"/>
      <c r="N408" s="8"/>
      <c r="O408" s="1">
        <f t="shared" si="15"/>
        <v>0</v>
      </c>
      <c r="P408" s="1">
        <f t="shared" si="16"/>
        <v>0</v>
      </c>
      <c r="S408" s="6"/>
    </row>
    <row r="409">
      <c r="A409" t="s">
        <v>2342</v>
      </c>
      <c r="B409" t="s">
        <v>2402</v>
      </c>
      <c r="C409" t="s">
        <v>2402</v>
      </c>
      <c r="D409" t="s">
        <v>2403</v>
      </c>
      <c r="E409" t="s">
        <v>2404</v>
      </c>
      <c r="F409" s="8" t="s">
        <v>2405</v>
      </c>
      <c r="G409" s="8"/>
      <c r="H409" t="s">
        <v>2406</v>
      </c>
      <c r="I409" s="8"/>
      <c r="J409" s="8" t="s">
        <v>2407</v>
      </c>
      <c r="K409" s="8"/>
      <c r="L409" s="8" t="s">
        <v>45</v>
      </c>
      <c r="M409" s="8"/>
      <c r="N409" s="8"/>
      <c r="O409" s="1">
        <f t="shared" si="15"/>
        <v>0</v>
      </c>
      <c r="P409" s="1">
        <f t="shared" si="16"/>
        <v>0</v>
      </c>
      <c r="S409" s="6"/>
    </row>
    <row r="410">
      <c r="A410" t="s">
        <v>2342</v>
      </c>
      <c r="B410" t="s">
        <v>2408</v>
      </c>
      <c r="C410" t="s">
        <v>2408</v>
      </c>
      <c r="D410" t="s">
        <v>2409</v>
      </c>
      <c r="E410" t="s">
        <v>2410</v>
      </c>
      <c r="F410" s="8" t="s">
        <v>2411</v>
      </c>
      <c r="G410" s="8"/>
      <c r="H410" t="s">
        <v>2412</v>
      </c>
      <c r="I410" s="8"/>
      <c r="J410" s="8" t="s">
        <v>2413</v>
      </c>
      <c r="K410" s="8"/>
      <c r="L410" s="8" t="s">
        <v>32</v>
      </c>
      <c r="M410" s="8"/>
      <c r="N410" s="8"/>
      <c r="O410" s="1">
        <f t="shared" si="15"/>
        <v>0</v>
      </c>
      <c r="P410" s="1">
        <f t="shared" si="16"/>
        <v>0</v>
      </c>
      <c r="S410" s="6"/>
    </row>
    <row r="411">
      <c r="A411" t="s">
        <v>2342</v>
      </c>
      <c r="B411" t="s">
        <v>2414</v>
      </c>
      <c r="C411" t="s">
        <v>2414</v>
      </c>
      <c r="D411" t="s">
        <v>2415</v>
      </c>
      <c r="E411" t="s">
        <v>2416</v>
      </c>
      <c r="F411" s="8" t="s">
        <v>2417</v>
      </c>
      <c r="G411" s="8"/>
      <c r="H411" t="s">
        <v>2418</v>
      </c>
      <c r="I411" s="8"/>
      <c r="J411" s="8" t="s">
        <v>2419</v>
      </c>
      <c r="K411" s="8"/>
      <c r="L411" s="8" t="s">
        <v>32</v>
      </c>
      <c r="M411" s="8"/>
      <c r="N411" s="8"/>
      <c r="O411" s="1">
        <f t="shared" si="15"/>
        <v>0</v>
      </c>
      <c r="P411" s="1">
        <f t="shared" si="16"/>
        <v>0</v>
      </c>
      <c r="S411" s="6"/>
    </row>
    <row r="412">
      <c r="A412" t="s">
        <v>2342</v>
      </c>
      <c r="B412" t="s">
        <v>2420</v>
      </c>
      <c r="C412" t="s">
        <v>2420</v>
      </c>
      <c r="D412" t="s">
        <v>2421</v>
      </c>
      <c r="E412" t="s">
        <v>2422</v>
      </c>
      <c r="F412" s="8" t="s">
        <v>2423</v>
      </c>
      <c r="G412" s="8"/>
      <c r="H412" t="s">
        <v>2424</v>
      </c>
      <c r="I412" s="8"/>
      <c r="J412" s="8" t="s">
        <v>2425</v>
      </c>
      <c r="K412" s="8"/>
      <c r="L412" s="8" t="s">
        <v>76</v>
      </c>
      <c r="M412" s="8"/>
      <c r="N412" s="8"/>
      <c r="O412" s="1">
        <f t="shared" si="15"/>
        <v>0</v>
      </c>
      <c r="P412" s="1">
        <f t="shared" si="16"/>
        <v>0</v>
      </c>
      <c r="S412" s="6"/>
    </row>
    <row r="413">
      <c r="A413" t="s">
        <v>2342</v>
      </c>
      <c r="B413" t="s">
        <v>2426</v>
      </c>
      <c r="C413" t="s">
        <v>2426</v>
      </c>
      <c r="D413" t="s">
        <v>2427</v>
      </c>
      <c r="E413" t="s">
        <v>2428</v>
      </c>
      <c r="F413" s="8" t="s">
        <v>2429</v>
      </c>
      <c r="G413" s="8"/>
      <c r="H413" t="s">
        <v>2430</v>
      </c>
      <c r="I413" s="8"/>
      <c r="J413" s="8" t="s">
        <v>2431</v>
      </c>
      <c r="K413" s="8"/>
      <c r="L413" s="8" t="s">
        <v>76</v>
      </c>
      <c r="M413" s="8"/>
      <c r="N413" s="8"/>
      <c r="O413" s="1">
        <f t="shared" si="15"/>
        <v>0</v>
      </c>
      <c r="P413" s="1">
        <f t="shared" si="16"/>
        <v>0</v>
      </c>
      <c r="S413" s="6"/>
    </row>
    <row r="414">
      <c r="A414" t="s">
        <v>2342</v>
      </c>
      <c r="B414" s="10" t="s">
        <v>1035</v>
      </c>
      <c r="C414" t="s">
        <v>1035</v>
      </c>
      <c r="D414" t="s">
        <v>1036</v>
      </c>
      <c r="E414" t="s">
        <v>1037</v>
      </c>
      <c r="F414" s="8" t="s">
        <v>1038</v>
      </c>
      <c r="G414" s="8"/>
      <c r="H414" t="s">
        <v>1039</v>
      </c>
      <c r="I414" s="8"/>
      <c r="J414" s="8" t="s">
        <v>1040</v>
      </c>
      <c r="K414" s="8"/>
      <c r="L414" s="8" t="s">
        <v>32</v>
      </c>
      <c r="M414" s="8"/>
      <c r="N414" s="8"/>
      <c r="O414" s="1">
        <f t="shared" si="15"/>
        <v>1</v>
      </c>
      <c r="P414" s="1">
        <f t="shared" si="16"/>
        <v>1</v>
      </c>
      <c r="S414" s="6"/>
    </row>
    <row r="415">
      <c r="A415" t="s">
        <v>2432</v>
      </c>
      <c r="B415" t="s">
        <v>2433</v>
      </c>
      <c r="C415" t="s">
        <v>2433</v>
      </c>
      <c r="D415" t="s">
        <v>2434</v>
      </c>
      <c r="E415" t="s">
        <v>2435</v>
      </c>
      <c r="F415" s="8" t="s">
        <v>2436</v>
      </c>
      <c r="G415" s="8"/>
      <c r="H415" t="s">
        <v>2437</v>
      </c>
      <c r="I415" s="8"/>
      <c r="J415" s="8" t="s">
        <v>2438</v>
      </c>
      <c r="K415" s="8"/>
      <c r="L415" s="8"/>
      <c r="M415" s="8"/>
      <c r="N415" s="8"/>
      <c r="O415" s="1">
        <f t="shared" si="15"/>
        <v>0</v>
      </c>
      <c r="P415" s="1">
        <f t="shared" si="16"/>
        <v>0</v>
      </c>
      <c r="S415" s="6"/>
    </row>
    <row r="416">
      <c r="A416" t="s">
        <v>2432</v>
      </c>
      <c r="B416" t="s">
        <v>2439</v>
      </c>
      <c r="C416" t="s">
        <v>2440</v>
      </c>
      <c r="D416" t="s">
        <v>2441</v>
      </c>
      <c r="E416" t="s">
        <v>2442</v>
      </c>
      <c r="F416" s="8" t="s">
        <v>2443</v>
      </c>
      <c r="G416" s="8"/>
      <c r="H416" t="s">
        <v>2444</v>
      </c>
      <c r="I416" s="8"/>
      <c r="J416" s="8" t="s">
        <v>2445</v>
      </c>
      <c r="K416" s="8"/>
      <c r="L416" s="8"/>
      <c r="M416" s="8"/>
      <c r="N416" s="8"/>
      <c r="O416" s="1">
        <f t="shared" si="15"/>
        <v>0</v>
      </c>
      <c r="P416" s="1">
        <f t="shared" si="16"/>
        <v>0</v>
      </c>
      <c r="S416" s="6"/>
    </row>
    <row r="417">
      <c r="A417" t="s">
        <v>2432</v>
      </c>
      <c r="B417" t="s">
        <v>2446</v>
      </c>
      <c r="C417" t="s">
        <v>2447</v>
      </c>
      <c r="D417" t="s">
        <v>2448</v>
      </c>
      <c r="E417" t="s">
        <v>2449</v>
      </c>
      <c r="F417" s="8" t="s">
        <v>2450</v>
      </c>
      <c r="G417" s="8"/>
      <c r="H417" t="s">
        <v>2451</v>
      </c>
      <c r="I417" s="8"/>
      <c r="J417" s="8" t="s">
        <v>2452</v>
      </c>
      <c r="K417" s="8"/>
      <c r="L417" s="8"/>
      <c r="M417" s="8"/>
      <c r="N417" s="8"/>
      <c r="O417" s="1">
        <f t="shared" si="15"/>
        <v>0</v>
      </c>
      <c r="P417" s="1">
        <f t="shared" si="16"/>
        <v>0</v>
      </c>
      <c r="S417" s="6"/>
    </row>
    <row r="418">
      <c r="A418" t="s">
        <v>2432</v>
      </c>
      <c r="B418" t="s">
        <v>2453</v>
      </c>
      <c r="C418" t="s">
        <v>2454</v>
      </c>
      <c r="D418" t="s">
        <v>2455</v>
      </c>
      <c r="E418" t="s">
        <v>2456</v>
      </c>
      <c r="F418" s="8" t="s">
        <v>2457</v>
      </c>
      <c r="G418" s="8"/>
      <c r="H418" t="s">
        <v>2458</v>
      </c>
      <c r="I418" s="8"/>
      <c r="J418" s="8" t="s">
        <v>2459</v>
      </c>
      <c r="K418" s="8"/>
      <c r="L418" s="8"/>
      <c r="M418" s="8"/>
      <c r="N418" s="8"/>
      <c r="O418" s="1">
        <f t="shared" si="15"/>
        <v>0</v>
      </c>
      <c r="P418" s="1">
        <f t="shared" si="16"/>
        <v>0</v>
      </c>
      <c r="S418" s="6"/>
    </row>
    <row r="419">
      <c r="A419" t="s">
        <v>2432</v>
      </c>
      <c r="B419" t="s">
        <v>2460</v>
      </c>
      <c r="C419" t="s">
        <v>2461</v>
      </c>
      <c r="D419" t="s">
        <v>2462</v>
      </c>
      <c r="E419" t="s">
        <v>2463</v>
      </c>
      <c r="F419" s="8" t="s">
        <v>2464</v>
      </c>
      <c r="G419" s="8"/>
      <c r="H419" t="s">
        <v>2465</v>
      </c>
      <c r="I419" s="8"/>
      <c r="J419" s="8" t="s">
        <v>2466</v>
      </c>
      <c r="K419" s="8"/>
      <c r="L419" s="8" t="s">
        <v>45</v>
      </c>
      <c r="M419" s="8"/>
      <c r="N419" s="8"/>
      <c r="O419" s="1">
        <f t="shared" si="15"/>
        <v>0</v>
      </c>
      <c r="P419" s="1">
        <f t="shared" si="16"/>
        <v>0</v>
      </c>
      <c r="S419" s="6"/>
    </row>
    <row r="420">
      <c r="A420" t="s">
        <v>2432</v>
      </c>
      <c r="B420" t="s">
        <v>2467</v>
      </c>
      <c r="C420" t="s">
        <v>2468</v>
      </c>
      <c r="D420" t="s">
        <v>2469</v>
      </c>
      <c r="E420" t="s">
        <v>2470</v>
      </c>
      <c r="F420" s="8" t="s">
        <v>2471</v>
      </c>
      <c r="G420" s="8"/>
      <c r="H420" t="s">
        <v>2472</v>
      </c>
      <c r="I420" s="8"/>
      <c r="J420" s="8" t="s">
        <v>2473</v>
      </c>
      <c r="K420" s="8"/>
      <c r="L420" s="8" t="s">
        <v>76</v>
      </c>
      <c r="M420" s="8"/>
      <c r="N420" s="8"/>
      <c r="O420" s="1">
        <f t="shared" ref="O420:O483" si="17">IF(B420&lt;&gt;"",COUNTIF(B:B,B420)-1,0)</f>
        <v>0</v>
      </c>
      <c r="P420" s="1">
        <f t="shared" si="16"/>
        <v>0</v>
      </c>
      <c r="S420" s="6"/>
    </row>
    <row r="421">
      <c r="A421" t="s">
        <v>2432</v>
      </c>
      <c r="B421" t="s">
        <v>2474</v>
      </c>
      <c r="C421" t="s">
        <v>2475</v>
      </c>
      <c r="D421" t="s">
        <v>2476</v>
      </c>
      <c r="E421" t="s">
        <v>2477</v>
      </c>
      <c r="F421" s="8" t="s">
        <v>2476</v>
      </c>
      <c r="G421" s="8"/>
      <c r="H421" t="s">
        <v>2478</v>
      </c>
      <c r="I421" s="8"/>
      <c r="J421" s="8" t="s">
        <v>2479</v>
      </c>
      <c r="K421" s="8"/>
      <c r="L421" s="8" t="s">
        <v>76</v>
      </c>
      <c r="M421" s="8"/>
      <c r="N421" s="8"/>
      <c r="O421" s="1">
        <f t="shared" si="17"/>
        <v>0</v>
      </c>
      <c r="P421" s="1">
        <f t="shared" si="16"/>
        <v>0</v>
      </c>
      <c r="S421" s="6"/>
    </row>
    <row r="422">
      <c r="A422" t="s">
        <v>2432</v>
      </c>
      <c r="B422" t="s">
        <v>2480</v>
      </c>
      <c r="D422" t="s">
        <v>2481</v>
      </c>
      <c r="E422" t="s">
        <v>2482</v>
      </c>
      <c r="F422" s="8" t="s">
        <v>2483</v>
      </c>
      <c r="G422" s="8"/>
      <c r="H422" t="s">
        <v>2484</v>
      </c>
      <c r="I422" s="8"/>
      <c r="J422" s="8" t="s">
        <v>2485</v>
      </c>
      <c r="K422" s="8"/>
      <c r="L422" s="8" t="s">
        <v>45</v>
      </c>
      <c r="M422" s="8"/>
      <c r="N422" s="8"/>
      <c r="O422" s="1">
        <f t="shared" si="17"/>
        <v>0</v>
      </c>
      <c r="P422" s="1">
        <f t="shared" si="16"/>
        <v>0</v>
      </c>
      <c r="S422" s="6"/>
    </row>
    <row r="423">
      <c r="A423" t="s">
        <v>2432</v>
      </c>
      <c r="B423" t="s">
        <v>2486</v>
      </c>
      <c r="C423" t="s">
        <v>2486</v>
      </c>
      <c r="D423" t="s">
        <v>2487</v>
      </c>
      <c r="E423" t="s">
        <v>2488</v>
      </c>
      <c r="F423" s="8" t="s">
        <v>2489</v>
      </c>
      <c r="G423" s="8"/>
      <c r="H423" t="s">
        <v>2490</v>
      </c>
      <c r="I423" s="8"/>
      <c r="J423" s="8" t="s">
        <v>2491</v>
      </c>
      <c r="K423" s="8"/>
      <c r="L423" s="8"/>
      <c r="M423" s="8"/>
      <c r="N423" s="8"/>
      <c r="O423" s="1">
        <f t="shared" si="17"/>
        <v>0</v>
      </c>
      <c r="P423" s="1">
        <f t="shared" si="16"/>
        <v>0</v>
      </c>
      <c r="S423" s="6"/>
    </row>
    <row r="424">
      <c r="A424" t="s">
        <v>2432</v>
      </c>
      <c r="B424" t="s">
        <v>2492</v>
      </c>
      <c r="C424" t="s">
        <v>2493</v>
      </c>
      <c r="D424" t="s">
        <v>2494</v>
      </c>
      <c r="E424" t="s">
        <v>2495</v>
      </c>
      <c r="F424" s="8" t="s">
        <v>2496</v>
      </c>
      <c r="G424" s="8"/>
      <c r="H424" t="s">
        <v>2497</v>
      </c>
      <c r="I424" s="8"/>
      <c r="J424" s="8" t="s">
        <v>2498</v>
      </c>
      <c r="K424" s="8"/>
      <c r="L424" s="8" t="s">
        <v>45</v>
      </c>
      <c r="M424" s="8"/>
      <c r="N424" s="8"/>
      <c r="O424" s="1">
        <f t="shared" si="17"/>
        <v>0</v>
      </c>
      <c r="P424" s="1">
        <f t="shared" si="16"/>
        <v>0</v>
      </c>
      <c r="S424" s="6"/>
    </row>
    <row r="425">
      <c r="A425" t="s">
        <v>2432</v>
      </c>
      <c r="B425" t="s">
        <v>2499</v>
      </c>
      <c r="C425" t="s">
        <v>2500</v>
      </c>
      <c r="D425" t="s">
        <v>2501</v>
      </c>
      <c r="E425" t="s">
        <v>2502</v>
      </c>
      <c r="F425" s="8" t="s">
        <v>2503</v>
      </c>
      <c r="G425" s="8"/>
      <c r="H425" t="s">
        <v>2504</v>
      </c>
      <c r="I425" s="8"/>
      <c r="J425" s="8" t="s">
        <v>2505</v>
      </c>
      <c r="K425" s="8"/>
      <c r="L425" s="8" t="s">
        <v>32</v>
      </c>
      <c r="M425" s="8"/>
      <c r="N425" s="8"/>
      <c r="O425" s="1">
        <f t="shared" si="17"/>
        <v>0</v>
      </c>
      <c r="P425" s="1">
        <f t="shared" si="16"/>
        <v>0</v>
      </c>
      <c r="S425" s="6"/>
    </row>
    <row r="426">
      <c r="A426" t="s">
        <v>2432</v>
      </c>
      <c r="B426" t="s">
        <v>2506</v>
      </c>
      <c r="C426" t="s">
        <v>2507</v>
      </c>
      <c r="D426" t="s">
        <v>2508</v>
      </c>
      <c r="E426" t="s">
        <v>2509</v>
      </c>
      <c r="F426" s="8" t="s">
        <v>2510</v>
      </c>
      <c r="G426" s="8"/>
      <c r="H426" t="s">
        <v>2511</v>
      </c>
      <c r="I426" s="8"/>
      <c r="J426" s="8" t="s">
        <v>2512</v>
      </c>
      <c r="K426" s="8"/>
      <c r="L426" s="8" t="s">
        <v>45</v>
      </c>
      <c r="M426" s="8"/>
      <c r="N426" s="8"/>
      <c r="O426" s="1">
        <f t="shared" si="17"/>
        <v>0</v>
      </c>
      <c r="P426" s="1">
        <f t="shared" si="16"/>
        <v>0</v>
      </c>
      <c r="S426" s="6"/>
    </row>
    <row r="427">
      <c r="A427" t="s">
        <v>2432</v>
      </c>
      <c r="B427" t="s">
        <v>2513</v>
      </c>
      <c r="C427" t="s">
        <v>2514</v>
      </c>
      <c r="D427" t="s">
        <v>2515</v>
      </c>
      <c r="E427" t="s">
        <v>2516</v>
      </c>
      <c r="F427" s="8" t="s">
        <v>2517</v>
      </c>
      <c r="G427" s="8"/>
      <c r="H427" t="s">
        <v>2518</v>
      </c>
      <c r="I427" s="8"/>
      <c r="J427" s="8" t="s">
        <v>2519</v>
      </c>
      <c r="K427" s="8"/>
      <c r="L427" s="8"/>
      <c r="M427" s="8"/>
      <c r="N427" s="8"/>
      <c r="O427" s="1">
        <f t="shared" si="17"/>
        <v>0</v>
      </c>
      <c r="P427" s="1">
        <f t="shared" si="16"/>
        <v>0</v>
      </c>
      <c r="S427" s="6"/>
    </row>
    <row r="428">
      <c r="A428" t="s">
        <v>2432</v>
      </c>
      <c r="B428" t="s">
        <v>2520</v>
      </c>
      <c r="C428" t="s">
        <v>2521</v>
      </c>
      <c r="D428" t="s">
        <v>2522</v>
      </c>
      <c r="E428" t="s">
        <v>2523</v>
      </c>
      <c r="F428" s="8" t="s">
        <v>2524</v>
      </c>
      <c r="G428" s="8"/>
      <c r="H428" t="s">
        <v>2525</v>
      </c>
      <c r="I428" s="8"/>
      <c r="J428" s="8" t="s">
        <v>2526</v>
      </c>
      <c r="K428" s="8"/>
      <c r="L428" s="8"/>
      <c r="M428" s="8"/>
      <c r="N428" s="8"/>
      <c r="O428" s="1">
        <f t="shared" si="17"/>
        <v>0</v>
      </c>
      <c r="P428" s="1">
        <f t="shared" si="16"/>
        <v>0</v>
      </c>
      <c r="S428" s="6"/>
    </row>
    <row r="429">
      <c r="A429" t="s">
        <v>2432</v>
      </c>
      <c r="B429" t="s">
        <v>2527</v>
      </c>
      <c r="C429" t="s">
        <v>2528</v>
      </c>
      <c r="D429" t="s">
        <v>2529</v>
      </c>
      <c r="E429" t="s">
        <v>2530</v>
      </c>
      <c r="F429" s="8" t="s">
        <v>2531</v>
      </c>
      <c r="G429" s="8"/>
      <c r="H429" t="s">
        <v>2532</v>
      </c>
      <c r="I429" s="8"/>
      <c r="J429" s="8" t="s">
        <v>2533</v>
      </c>
      <c r="K429" s="8"/>
      <c r="L429" s="8"/>
      <c r="M429" s="8"/>
      <c r="N429" s="8"/>
      <c r="O429" s="1">
        <f t="shared" si="17"/>
        <v>0</v>
      </c>
      <c r="P429" s="1">
        <f t="shared" si="16"/>
        <v>0</v>
      </c>
      <c r="S429" s="6"/>
    </row>
    <row r="430">
      <c r="A430" t="s">
        <v>2432</v>
      </c>
      <c r="B430" t="s">
        <v>2534</v>
      </c>
      <c r="C430" t="s">
        <v>2535</v>
      </c>
      <c r="D430" t="s">
        <v>2536</v>
      </c>
      <c r="E430" t="s">
        <v>2537</v>
      </c>
      <c r="F430" s="8" t="s">
        <v>2538</v>
      </c>
      <c r="G430" s="8"/>
      <c r="H430" t="s">
        <v>2539</v>
      </c>
      <c r="I430" s="8"/>
      <c r="J430" s="8" t="s">
        <v>2540</v>
      </c>
      <c r="K430" s="8"/>
      <c r="L430" s="8" t="s">
        <v>45</v>
      </c>
      <c r="M430" s="8"/>
      <c r="N430" s="8"/>
      <c r="O430" s="1">
        <f t="shared" si="17"/>
        <v>0</v>
      </c>
      <c r="P430" s="1">
        <f t="shared" si="16"/>
        <v>0</v>
      </c>
      <c r="S430" s="6"/>
    </row>
    <row r="431">
      <c r="A431" t="s">
        <v>2432</v>
      </c>
      <c r="B431" t="s">
        <v>2541</v>
      </c>
      <c r="C431" t="s">
        <v>2542</v>
      </c>
      <c r="D431" t="s">
        <v>2543</v>
      </c>
      <c r="E431" t="s">
        <v>2544</v>
      </c>
      <c r="F431" s="8" t="s">
        <v>2545</v>
      </c>
      <c r="G431" s="8"/>
      <c r="H431" t="s">
        <v>2546</v>
      </c>
      <c r="I431" s="8"/>
      <c r="J431" s="8" t="s">
        <v>2547</v>
      </c>
      <c r="K431" s="8"/>
      <c r="L431" s="8"/>
      <c r="M431" s="8"/>
      <c r="N431" s="8"/>
      <c r="O431" s="1">
        <f t="shared" si="17"/>
        <v>0</v>
      </c>
      <c r="P431" s="1">
        <f t="shared" si="16"/>
        <v>0</v>
      </c>
      <c r="S431" s="6"/>
    </row>
    <row r="432">
      <c r="A432" t="s">
        <v>2432</v>
      </c>
      <c r="B432" t="s">
        <v>2548</v>
      </c>
      <c r="C432" t="s">
        <v>2549</v>
      </c>
      <c r="D432" t="s">
        <v>2550</v>
      </c>
      <c r="E432" t="s">
        <v>2551</v>
      </c>
      <c r="F432" s="8" t="s">
        <v>2552</v>
      </c>
      <c r="G432" s="8"/>
      <c r="H432" t="s">
        <v>2553</v>
      </c>
      <c r="I432" s="8"/>
      <c r="J432" s="8" t="s">
        <v>2554</v>
      </c>
      <c r="K432" s="8"/>
      <c r="L432" s="8"/>
      <c r="M432" s="8"/>
      <c r="N432" s="8"/>
      <c r="O432" s="1">
        <f t="shared" si="17"/>
        <v>0</v>
      </c>
      <c r="P432" s="1">
        <f t="shared" si="16"/>
        <v>0</v>
      </c>
      <c r="S432" s="6"/>
    </row>
    <row r="433">
      <c r="A433" t="s">
        <v>2432</v>
      </c>
      <c r="B433" t="s">
        <v>2555</v>
      </c>
      <c r="C433" t="s">
        <v>2556</v>
      </c>
      <c r="D433" t="s">
        <v>2557</v>
      </c>
      <c r="E433" t="s">
        <v>2558</v>
      </c>
      <c r="F433" s="8" t="s">
        <v>2559</v>
      </c>
      <c r="G433" s="8"/>
      <c r="H433" t="s">
        <v>2560</v>
      </c>
      <c r="I433" s="8"/>
      <c r="J433" s="8" t="s">
        <v>2561</v>
      </c>
      <c r="K433" s="8"/>
      <c r="L433" s="8"/>
      <c r="M433" s="8"/>
      <c r="N433" s="8"/>
      <c r="O433" s="1">
        <f t="shared" si="17"/>
        <v>0</v>
      </c>
      <c r="P433" s="1">
        <f t="shared" si="16"/>
        <v>0</v>
      </c>
      <c r="S433" s="6"/>
    </row>
    <row r="434">
      <c r="A434" t="s">
        <v>2432</v>
      </c>
      <c r="B434" t="s">
        <v>2562</v>
      </c>
      <c r="C434" t="s">
        <v>2563</v>
      </c>
      <c r="D434" t="s">
        <v>2564</v>
      </c>
      <c r="E434" t="s">
        <v>2565</v>
      </c>
      <c r="F434" s="8" t="s">
        <v>2566</v>
      </c>
      <c r="G434" s="8"/>
      <c r="H434" t="s">
        <v>2567</v>
      </c>
      <c r="I434" s="8"/>
      <c r="J434" s="8" t="s">
        <v>2568</v>
      </c>
      <c r="K434" s="8"/>
      <c r="L434" s="8" t="s">
        <v>45</v>
      </c>
      <c r="M434" s="8"/>
      <c r="N434" s="8"/>
      <c r="O434" s="1">
        <f t="shared" si="17"/>
        <v>0</v>
      </c>
      <c r="P434" s="1">
        <f t="shared" si="16"/>
        <v>0</v>
      </c>
      <c r="S434" s="6"/>
    </row>
    <row r="435">
      <c r="A435" t="s">
        <v>1949</v>
      </c>
      <c r="B435" t="s">
        <v>2569</v>
      </c>
      <c r="C435" s="7" t="s">
        <v>2569</v>
      </c>
      <c r="D435" t="s">
        <v>2570</v>
      </c>
      <c r="E435" t="s">
        <v>2571</v>
      </c>
      <c r="F435" s="8" t="s">
        <v>2572</v>
      </c>
      <c r="G435" s="8"/>
      <c r="H435" t="s">
        <v>2573</v>
      </c>
      <c r="I435" s="8"/>
      <c r="J435" s="8" t="s">
        <v>2574</v>
      </c>
      <c r="K435" s="8"/>
      <c r="L435" s="8" t="s">
        <v>76</v>
      </c>
      <c r="M435" s="8"/>
      <c r="N435" s="8"/>
      <c r="O435" s="1">
        <f t="shared" si="17"/>
        <v>0</v>
      </c>
      <c r="P435" s="1">
        <f t="shared" si="16"/>
        <v>0</v>
      </c>
      <c r="S435" s="6"/>
    </row>
    <row r="436">
      <c r="A436" t="s">
        <v>1949</v>
      </c>
      <c r="B436" t="s">
        <v>2575</v>
      </c>
      <c r="C436" s="7" t="s">
        <v>2575</v>
      </c>
      <c r="D436" t="s">
        <v>2576</v>
      </c>
      <c r="E436" t="s">
        <v>2577</v>
      </c>
      <c r="F436" s="8" t="s">
        <v>2578</v>
      </c>
      <c r="G436" s="8"/>
      <c r="H436" t="s">
        <v>2579</v>
      </c>
      <c r="I436" s="8"/>
      <c r="J436" s="8" t="s">
        <v>2580</v>
      </c>
      <c r="K436" s="8"/>
      <c r="L436" s="8"/>
      <c r="M436" s="8"/>
      <c r="N436" s="8"/>
      <c r="O436" s="1">
        <f t="shared" si="17"/>
        <v>0</v>
      </c>
      <c r="P436" s="1">
        <f t="shared" si="16"/>
        <v>0</v>
      </c>
      <c r="S436" s="6"/>
    </row>
    <row r="437">
      <c r="A437" t="s">
        <v>1949</v>
      </c>
      <c r="B437" t="s">
        <v>2581</v>
      </c>
      <c r="C437" s="7" t="s">
        <v>2581</v>
      </c>
      <c r="D437" t="s">
        <v>2582</v>
      </c>
      <c r="E437" t="s">
        <v>2583</v>
      </c>
      <c r="F437" s="8" t="s">
        <v>2584</v>
      </c>
      <c r="G437" s="8"/>
      <c r="H437" t="s">
        <v>2585</v>
      </c>
      <c r="I437" s="8"/>
      <c r="J437" s="8" t="s">
        <v>2586</v>
      </c>
      <c r="K437" s="8"/>
      <c r="L437" s="8"/>
      <c r="M437" s="8"/>
      <c r="N437" s="8"/>
      <c r="O437" s="1">
        <f t="shared" si="17"/>
        <v>0</v>
      </c>
      <c r="P437" s="1">
        <f t="shared" si="16"/>
        <v>0</v>
      </c>
      <c r="S437" s="6"/>
    </row>
    <row r="438">
      <c r="A438" t="s">
        <v>1949</v>
      </c>
      <c r="B438" t="s">
        <v>2587</v>
      </c>
      <c r="C438" s="7" t="s">
        <v>2587</v>
      </c>
      <c r="D438" t="s">
        <v>2588</v>
      </c>
      <c r="E438" t="s">
        <v>2589</v>
      </c>
      <c r="F438" s="8" t="s">
        <v>2590</v>
      </c>
      <c r="G438" s="8"/>
      <c r="H438" t="s">
        <v>2591</v>
      </c>
      <c r="I438" s="8"/>
      <c r="J438" s="8" t="s">
        <v>2592</v>
      </c>
      <c r="K438" s="8"/>
      <c r="L438" s="8"/>
      <c r="M438" s="8"/>
      <c r="N438" s="8"/>
      <c r="O438" s="1">
        <f t="shared" si="17"/>
        <v>0</v>
      </c>
      <c r="P438" s="1">
        <f t="shared" si="16"/>
        <v>0</v>
      </c>
      <c r="S438" s="6"/>
    </row>
    <row r="439">
      <c r="A439" t="s">
        <v>1949</v>
      </c>
      <c r="B439" t="s">
        <v>2593</v>
      </c>
      <c r="C439" s="7" t="s">
        <v>2593</v>
      </c>
      <c r="D439" t="s">
        <v>2594</v>
      </c>
      <c r="E439" t="s">
        <v>2595</v>
      </c>
      <c r="F439" s="8" t="s">
        <v>2596</v>
      </c>
      <c r="G439" s="8"/>
      <c r="H439" t="s">
        <v>2597</v>
      </c>
      <c r="I439" s="8"/>
      <c r="J439" s="8" t="s">
        <v>2598</v>
      </c>
      <c r="K439" s="8"/>
      <c r="L439" s="8"/>
      <c r="M439" s="8"/>
      <c r="N439" s="8"/>
      <c r="O439" s="1">
        <f t="shared" si="17"/>
        <v>0</v>
      </c>
      <c r="P439" s="1">
        <f t="shared" si="16"/>
        <v>0</v>
      </c>
      <c r="S439" s="6"/>
    </row>
    <row r="440">
      <c r="A440" t="s">
        <v>1949</v>
      </c>
      <c r="B440" t="s">
        <v>2599</v>
      </c>
      <c r="C440" s="7" t="s">
        <v>2599</v>
      </c>
      <c r="D440" t="s">
        <v>2600</v>
      </c>
      <c r="E440" t="s">
        <v>2601</v>
      </c>
      <c r="F440" s="8" t="s">
        <v>2602</v>
      </c>
      <c r="G440" s="8"/>
      <c r="H440" t="s">
        <v>2603</v>
      </c>
      <c r="I440" s="8"/>
      <c r="J440" s="8" t="s">
        <v>2604</v>
      </c>
      <c r="K440" s="8"/>
      <c r="L440" s="8"/>
      <c r="M440" s="8"/>
      <c r="N440" s="8"/>
      <c r="O440" s="1">
        <f t="shared" si="17"/>
        <v>0</v>
      </c>
      <c r="P440" s="1">
        <f t="shared" si="16"/>
        <v>0</v>
      </c>
      <c r="S440" s="6"/>
    </row>
    <row r="441">
      <c r="A441" t="s">
        <v>1949</v>
      </c>
      <c r="B441" t="s">
        <v>2605</v>
      </c>
      <c r="C441" s="7" t="s">
        <v>2605</v>
      </c>
      <c r="D441" t="s">
        <v>2606</v>
      </c>
      <c r="E441" t="s">
        <v>2607</v>
      </c>
      <c r="F441" s="8" t="s">
        <v>2608</v>
      </c>
      <c r="G441" s="8"/>
      <c r="H441" t="s">
        <v>2609</v>
      </c>
      <c r="I441" s="8"/>
      <c r="J441" s="8" t="s">
        <v>2610</v>
      </c>
      <c r="K441" s="8"/>
      <c r="L441" s="8"/>
      <c r="M441" s="8"/>
      <c r="N441" s="8"/>
      <c r="O441" s="1">
        <f t="shared" si="17"/>
        <v>0</v>
      </c>
      <c r="P441" s="1">
        <f t="shared" si="16"/>
        <v>0</v>
      </c>
      <c r="S441" s="6"/>
    </row>
    <row r="442">
      <c r="A442" t="s">
        <v>1949</v>
      </c>
      <c r="B442" t="s">
        <v>2611</v>
      </c>
      <c r="C442" s="7" t="s">
        <v>2611</v>
      </c>
      <c r="D442" t="s">
        <v>2612</v>
      </c>
      <c r="E442" t="s">
        <v>2613</v>
      </c>
      <c r="F442" s="8" t="s">
        <v>2614</v>
      </c>
      <c r="G442" s="8"/>
      <c r="H442" t="s">
        <v>2615</v>
      </c>
      <c r="I442" s="8"/>
      <c r="J442" s="8" t="s">
        <v>2616</v>
      </c>
      <c r="K442" s="8"/>
      <c r="L442" s="8"/>
      <c r="M442" s="8"/>
      <c r="N442" s="8"/>
      <c r="O442" s="1">
        <f t="shared" si="17"/>
        <v>0</v>
      </c>
      <c r="P442" s="1">
        <f t="shared" si="16"/>
        <v>0</v>
      </c>
      <c r="S442" s="6"/>
    </row>
    <row r="443">
      <c r="A443" t="s">
        <v>1949</v>
      </c>
      <c r="B443" t="s">
        <v>2617</v>
      </c>
      <c r="C443" s="7" t="s">
        <v>2617</v>
      </c>
      <c r="D443" t="s">
        <v>1956</v>
      </c>
      <c r="E443" t="s">
        <v>2618</v>
      </c>
      <c r="F443" s="8" t="s">
        <v>1957</v>
      </c>
      <c r="G443" s="8"/>
      <c r="H443" t="s">
        <v>2619</v>
      </c>
      <c r="I443" s="8"/>
      <c r="J443" s="8" t="s">
        <v>2620</v>
      </c>
      <c r="K443" s="8"/>
      <c r="L443" s="8"/>
      <c r="M443" s="8"/>
      <c r="N443" s="8"/>
      <c r="O443" s="1">
        <f t="shared" si="17"/>
        <v>0</v>
      </c>
      <c r="P443" s="1">
        <f t="shared" si="16"/>
        <v>0</v>
      </c>
      <c r="S443" s="6"/>
    </row>
    <row r="444">
      <c r="A444" t="s">
        <v>1949</v>
      </c>
      <c r="B444" t="s">
        <v>2621</v>
      </c>
      <c r="C444" s="7" t="s">
        <v>2621</v>
      </c>
      <c r="D444" t="s">
        <v>2622</v>
      </c>
      <c r="E444" t="s">
        <v>2623</v>
      </c>
      <c r="F444" s="8" t="s">
        <v>2624</v>
      </c>
      <c r="G444" s="8"/>
      <c r="H444" t="s">
        <v>2625</v>
      </c>
      <c r="I444" s="8"/>
      <c r="J444" s="8" t="s">
        <v>2626</v>
      </c>
      <c r="K444" s="8"/>
      <c r="L444" s="8"/>
      <c r="M444" s="8"/>
      <c r="N444" s="8"/>
      <c r="O444" s="1">
        <f t="shared" si="17"/>
        <v>0</v>
      </c>
      <c r="P444" s="1">
        <f t="shared" si="16"/>
        <v>0</v>
      </c>
      <c r="S444" s="6"/>
    </row>
    <row r="445">
      <c r="A445" t="s">
        <v>1949</v>
      </c>
      <c r="B445" t="s">
        <v>2627</v>
      </c>
      <c r="C445" s="7" t="s">
        <v>2627</v>
      </c>
      <c r="D445" t="s">
        <v>2628</v>
      </c>
      <c r="E445" t="s">
        <v>2628</v>
      </c>
      <c r="F445" s="8" t="s">
        <v>2629</v>
      </c>
      <c r="G445" s="8"/>
      <c r="H445" t="s">
        <v>2630</v>
      </c>
      <c r="I445" s="8"/>
      <c r="J445" s="8" t="s">
        <v>2631</v>
      </c>
      <c r="K445" s="8"/>
      <c r="L445" s="8"/>
      <c r="M445" s="8"/>
      <c r="N445" s="8"/>
      <c r="O445" s="1">
        <f t="shared" si="17"/>
        <v>0</v>
      </c>
      <c r="P445" s="1">
        <f t="shared" si="16"/>
        <v>0</v>
      </c>
      <c r="S445" s="6"/>
    </row>
    <row r="446">
      <c r="A446" t="s">
        <v>1949</v>
      </c>
      <c r="B446" t="s">
        <v>2632</v>
      </c>
      <c r="C446" s="7" t="s">
        <v>2632</v>
      </c>
      <c r="D446" t="s">
        <v>2633</v>
      </c>
      <c r="E446" t="s">
        <v>2634</v>
      </c>
      <c r="F446" s="8" t="s">
        <v>2635</v>
      </c>
      <c r="G446" s="8"/>
      <c r="H446" t="s">
        <v>2636</v>
      </c>
      <c r="I446" s="8"/>
      <c r="J446" s="8" t="s">
        <v>2637</v>
      </c>
      <c r="K446" s="8"/>
      <c r="L446" s="8"/>
      <c r="M446" s="8"/>
      <c r="N446" s="8"/>
      <c r="O446" s="1">
        <f t="shared" si="17"/>
        <v>0</v>
      </c>
      <c r="P446" s="1">
        <f t="shared" si="16"/>
        <v>0</v>
      </c>
      <c r="S446" s="6"/>
    </row>
    <row r="447">
      <c r="A447" t="s">
        <v>1949</v>
      </c>
      <c r="B447" t="s">
        <v>2638</v>
      </c>
      <c r="C447" s="7" t="s">
        <v>2638</v>
      </c>
      <c r="D447" t="s">
        <v>2639</v>
      </c>
      <c r="E447" t="s">
        <v>2640</v>
      </c>
      <c r="F447" s="8" t="s">
        <v>2641</v>
      </c>
      <c r="G447" s="8"/>
      <c r="H447" t="s">
        <v>2642</v>
      </c>
      <c r="I447" s="8"/>
      <c r="J447" s="8" t="s">
        <v>2643</v>
      </c>
      <c r="K447" s="8"/>
      <c r="L447" s="8"/>
      <c r="M447" s="8"/>
      <c r="N447" s="8"/>
      <c r="O447" s="1">
        <f t="shared" si="17"/>
        <v>0</v>
      </c>
      <c r="P447" s="1">
        <f t="shared" si="16"/>
        <v>0</v>
      </c>
      <c r="S447" s="6"/>
    </row>
    <row r="448" ht="14.25">
      <c r="A448" t="s">
        <v>1949</v>
      </c>
      <c r="B448" t="s">
        <v>2644</v>
      </c>
      <c r="C448" s="7" t="s">
        <v>2644</v>
      </c>
      <c r="D448" t="s">
        <v>2645</v>
      </c>
      <c r="E448" t="s">
        <v>2646</v>
      </c>
      <c r="F448" s="8" t="s">
        <v>2647</v>
      </c>
      <c r="G448" s="8"/>
      <c r="H448" t="s">
        <v>2648</v>
      </c>
      <c r="I448" s="8"/>
      <c r="J448" s="8" t="s">
        <v>2649</v>
      </c>
      <c r="K448" s="8"/>
      <c r="L448" s="8"/>
      <c r="M448" s="8"/>
      <c r="N448" s="8"/>
      <c r="O448" s="1">
        <f t="shared" si="17"/>
        <v>0</v>
      </c>
      <c r="P448" s="1">
        <f t="shared" si="16"/>
        <v>0</v>
      </c>
      <c r="S448" s="6"/>
    </row>
    <row r="449" ht="14.25">
      <c r="A449" t="s">
        <v>1949</v>
      </c>
      <c r="B449" t="s">
        <v>2650</v>
      </c>
      <c r="C449" s="7" t="s">
        <v>2650</v>
      </c>
      <c r="D449" t="s">
        <v>2651</v>
      </c>
      <c r="E449" t="s">
        <v>2652</v>
      </c>
      <c r="F449" s="8" t="s">
        <v>2653</v>
      </c>
      <c r="G449" s="8"/>
      <c r="H449" t="s">
        <v>2654</v>
      </c>
      <c r="I449" s="8"/>
      <c r="J449" s="8" t="s">
        <v>2655</v>
      </c>
      <c r="K449" s="8"/>
      <c r="L449" s="8"/>
      <c r="M449" s="8"/>
      <c r="N449" s="8"/>
      <c r="O449" s="1">
        <f t="shared" si="17"/>
        <v>0</v>
      </c>
      <c r="P449" s="1">
        <f t="shared" si="16"/>
        <v>0</v>
      </c>
      <c r="S449" s="6"/>
    </row>
    <row r="450" ht="14.25">
      <c r="A450" t="s">
        <v>1949</v>
      </c>
      <c r="B450" t="s">
        <v>2656</v>
      </c>
      <c r="C450" s="7" t="s">
        <v>2656</v>
      </c>
      <c r="D450" t="s">
        <v>2657</v>
      </c>
      <c r="E450" t="s">
        <v>2658</v>
      </c>
      <c r="F450" s="8" t="s">
        <v>2659</v>
      </c>
      <c r="G450" s="8"/>
      <c r="H450" t="s">
        <v>2660</v>
      </c>
      <c r="I450" s="8"/>
      <c r="J450" s="8" t="s">
        <v>2661</v>
      </c>
      <c r="K450" s="8"/>
      <c r="L450" s="8"/>
      <c r="M450" s="8"/>
      <c r="N450" s="8"/>
      <c r="O450" s="1">
        <f t="shared" si="17"/>
        <v>0</v>
      </c>
      <c r="P450" s="1">
        <f t="shared" si="16"/>
        <v>0</v>
      </c>
      <c r="S450" s="6"/>
    </row>
    <row r="451" ht="14.25">
      <c r="A451" t="s">
        <v>1949</v>
      </c>
      <c r="B451" t="s">
        <v>2662</v>
      </c>
      <c r="C451" s="7" t="s">
        <v>2662</v>
      </c>
      <c r="D451" t="s">
        <v>2663</v>
      </c>
      <c r="E451" t="s">
        <v>2664</v>
      </c>
      <c r="F451" s="8" t="s">
        <v>2665</v>
      </c>
      <c r="G451" s="8"/>
      <c r="H451" t="s">
        <v>2666</v>
      </c>
      <c r="I451" s="8"/>
      <c r="J451" s="8" t="s">
        <v>2667</v>
      </c>
      <c r="K451" s="8"/>
      <c r="L451" s="8"/>
      <c r="M451" s="8"/>
      <c r="N451" s="8"/>
      <c r="O451" s="1">
        <f t="shared" si="17"/>
        <v>0</v>
      </c>
      <c r="P451" s="1">
        <f t="shared" si="16"/>
        <v>0</v>
      </c>
      <c r="S451" s="6"/>
    </row>
    <row r="452" ht="14.25">
      <c r="A452" t="s">
        <v>1949</v>
      </c>
      <c r="B452" t="s">
        <v>2668</v>
      </c>
      <c r="C452" s="7" t="s">
        <v>2668</v>
      </c>
      <c r="D452" t="s">
        <v>2669</v>
      </c>
      <c r="E452" t="s">
        <v>2670</v>
      </c>
      <c r="F452" s="8" t="s">
        <v>2671</v>
      </c>
      <c r="G452" s="8"/>
      <c r="H452" t="s">
        <v>2672</v>
      </c>
      <c r="I452" s="8"/>
      <c r="J452" s="8" t="s">
        <v>2673</v>
      </c>
      <c r="K452" s="8"/>
      <c r="L452" s="8"/>
      <c r="M452" s="8"/>
      <c r="N452" s="8"/>
      <c r="O452" s="1">
        <f t="shared" si="17"/>
        <v>0</v>
      </c>
      <c r="P452" s="1">
        <f t="shared" si="16"/>
        <v>0</v>
      </c>
      <c r="S452" s="6"/>
    </row>
    <row r="453" ht="14.25">
      <c r="A453" t="s">
        <v>1949</v>
      </c>
      <c r="B453" t="s">
        <v>2674</v>
      </c>
      <c r="C453" s="7" t="s">
        <v>2674</v>
      </c>
      <c r="D453" t="s">
        <v>2675</v>
      </c>
      <c r="E453" t="s">
        <v>2676</v>
      </c>
      <c r="F453" s="8" t="s">
        <v>2677</v>
      </c>
      <c r="G453" s="8"/>
      <c r="H453" t="s">
        <v>2678</v>
      </c>
      <c r="I453" s="8"/>
      <c r="J453" s="8" t="s">
        <v>2679</v>
      </c>
      <c r="K453" s="8"/>
      <c r="L453" s="8"/>
      <c r="M453" s="8"/>
      <c r="N453" s="8"/>
      <c r="O453" s="1">
        <f t="shared" si="17"/>
        <v>0</v>
      </c>
      <c r="P453" s="1">
        <f t="shared" si="16"/>
        <v>0</v>
      </c>
      <c r="S453" s="6"/>
    </row>
    <row r="454" ht="14.25">
      <c r="A454" t="s">
        <v>1949</v>
      </c>
      <c r="B454" t="s">
        <v>2680</v>
      </c>
      <c r="C454" s="7" t="s">
        <v>2680</v>
      </c>
      <c r="D454" t="s">
        <v>2681</v>
      </c>
      <c r="E454" t="s">
        <v>2682</v>
      </c>
      <c r="F454" s="8" t="s">
        <v>2683</v>
      </c>
      <c r="G454" s="8"/>
      <c r="H454" t="s">
        <v>2684</v>
      </c>
      <c r="I454" s="8"/>
      <c r="J454" s="8" t="s">
        <v>2685</v>
      </c>
      <c r="K454" s="8"/>
      <c r="L454" s="8"/>
      <c r="M454" s="8"/>
      <c r="N454" s="8"/>
      <c r="O454" s="1">
        <f t="shared" si="17"/>
        <v>0</v>
      </c>
      <c r="P454" s="1">
        <f t="shared" si="16"/>
        <v>0</v>
      </c>
      <c r="S454" s="6"/>
    </row>
    <row r="455" ht="14.25">
      <c r="A455" t="s">
        <v>1949</v>
      </c>
      <c r="B455" t="s">
        <v>2686</v>
      </c>
      <c r="C455" s="7" t="s">
        <v>2686</v>
      </c>
      <c r="D455" t="s">
        <v>1966</v>
      </c>
      <c r="E455" t="s">
        <v>2687</v>
      </c>
      <c r="F455" s="8" t="s">
        <v>1967</v>
      </c>
      <c r="G455" s="8"/>
      <c r="H455" t="s">
        <v>2688</v>
      </c>
      <c r="I455" s="8"/>
      <c r="J455" s="8" t="s">
        <v>2689</v>
      </c>
      <c r="K455" s="8"/>
      <c r="L455" s="8"/>
      <c r="M455" s="8"/>
      <c r="N455" s="8"/>
      <c r="O455" s="1">
        <f t="shared" si="17"/>
        <v>0</v>
      </c>
      <c r="P455" s="1">
        <f t="shared" si="16"/>
        <v>0</v>
      </c>
      <c r="S455" s="6"/>
    </row>
    <row r="456" ht="14.25">
      <c r="A456" t="s">
        <v>1949</v>
      </c>
      <c r="B456" t="s">
        <v>2690</v>
      </c>
      <c r="C456" s="7" t="s">
        <v>2690</v>
      </c>
      <c r="D456" t="s">
        <v>2691</v>
      </c>
      <c r="E456" t="s">
        <v>2692</v>
      </c>
      <c r="F456" s="8" t="s">
        <v>2693</v>
      </c>
      <c r="G456" s="8"/>
      <c r="H456" t="s">
        <v>2694</v>
      </c>
      <c r="I456" s="8"/>
      <c r="J456" s="8" t="s">
        <v>2695</v>
      </c>
      <c r="K456" s="8"/>
      <c r="L456" s="8"/>
      <c r="M456" s="8"/>
      <c r="N456" s="8"/>
      <c r="O456" s="1">
        <f t="shared" si="17"/>
        <v>0</v>
      </c>
      <c r="P456" s="1">
        <f t="shared" si="16"/>
        <v>0</v>
      </c>
      <c r="S456" s="6"/>
    </row>
    <row r="457" ht="14.25">
      <c r="A457" t="s">
        <v>1949</v>
      </c>
      <c r="B457" t="s">
        <v>2696</v>
      </c>
      <c r="C457" s="7" t="s">
        <v>2696</v>
      </c>
      <c r="D457" t="s">
        <v>2697</v>
      </c>
      <c r="E457" t="s">
        <v>2698</v>
      </c>
      <c r="F457" s="8" t="s">
        <v>2699</v>
      </c>
      <c r="G457" s="8"/>
      <c r="H457" t="s">
        <v>2700</v>
      </c>
      <c r="I457" s="8"/>
      <c r="J457" s="8" t="s">
        <v>2701</v>
      </c>
      <c r="K457" s="8"/>
      <c r="L457" s="8"/>
      <c r="M457" s="8"/>
      <c r="N457" s="8"/>
      <c r="O457" s="1">
        <f t="shared" si="17"/>
        <v>0</v>
      </c>
      <c r="P457" s="1">
        <f t="shared" si="16"/>
        <v>0</v>
      </c>
      <c r="S457" s="6"/>
    </row>
    <row r="458" ht="14.25">
      <c r="A458" t="s">
        <v>1949</v>
      </c>
      <c r="B458" t="s">
        <v>2702</v>
      </c>
      <c r="C458" s="7" t="s">
        <v>2702</v>
      </c>
      <c r="D458" t="s">
        <v>2703</v>
      </c>
      <c r="E458" t="s">
        <v>2704</v>
      </c>
      <c r="F458" s="8" t="s">
        <v>2705</v>
      </c>
      <c r="G458" s="8"/>
      <c r="H458" t="s">
        <v>2706</v>
      </c>
      <c r="I458" s="8"/>
      <c r="J458" s="8" t="s">
        <v>2707</v>
      </c>
      <c r="K458" s="8"/>
      <c r="L458" s="8"/>
      <c r="M458" s="8"/>
      <c r="N458" s="8"/>
      <c r="O458" s="1">
        <f t="shared" si="17"/>
        <v>0</v>
      </c>
      <c r="P458" s="1">
        <f t="shared" si="16"/>
        <v>0</v>
      </c>
      <c r="S458" s="6"/>
    </row>
    <row r="459" ht="14.25">
      <c r="A459" t="s">
        <v>1949</v>
      </c>
      <c r="B459" t="s">
        <v>2708</v>
      </c>
      <c r="C459" s="7" t="s">
        <v>2708</v>
      </c>
      <c r="D459" t="s">
        <v>2709</v>
      </c>
      <c r="E459" t="s">
        <v>2710</v>
      </c>
      <c r="F459" s="8" t="s">
        <v>2711</v>
      </c>
      <c r="G459" s="8"/>
      <c r="H459" t="s">
        <v>2712</v>
      </c>
      <c r="I459" s="8"/>
      <c r="J459" s="8" t="s">
        <v>2713</v>
      </c>
      <c r="K459" s="8"/>
      <c r="L459" s="8"/>
      <c r="M459" s="8"/>
      <c r="N459" s="8"/>
      <c r="O459" s="1">
        <f t="shared" si="17"/>
        <v>0</v>
      </c>
      <c r="P459" s="1">
        <f t="shared" si="16"/>
        <v>0</v>
      </c>
      <c r="S459" s="6"/>
    </row>
    <row r="460" ht="14.25">
      <c r="A460" t="s">
        <v>1949</v>
      </c>
      <c r="B460" t="s">
        <v>2714</v>
      </c>
      <c r="C460" s="7" t="s">
        <v>2714</v>
      </c>
      <c r="D460" t="s">
        <v>2715</v>
      </c>
      <c r="E460" t="s">
        <v>2716</v>
      </c>
      <c r="F460" s="8" t="s">
        <v>2717</v>
      </c>
      <c r="G460" s="8"/>
      <c r="H460" t="s">
        <v>2718</v>
      </c>
      <c r="I460" s="8"/>
      <c r="J460" s="8" t="s">
        <v>2719</v>
      </c>
      <c r="K460" s="8"/>
      <c r="L460" s="8"/>
      <c r="M460" s="8"/>
      <c r="N460" s="8"/>
      <c r="O460" s="1">
        <f t="shared" si="17"/>
        <v>0</v>
      </c>
      <c r="P460" s="1">
        <f t="shared" si="16"/>
        <v>0</v>
      </c>
      <c r="S460" s="6"/>
    </row>
    <row r="461" ht="14.25">
      <c r="A461" t="s">
        <v>2720</v>
      </c>
      <c r="B461" t="s">
        <v>2721</v>
      </c>
      <c r="C461" t="s">
        <v>2721</v>
      </c>
      <c r="D461" t="s">
        <v>2722</v>
      </c>
      <c r="E461" t="s">
        <v>2722</v>
      </c>
      <c r="F461" s="8" t="s">
        <v>2722</v>
      </c>
      <c r="G461" s="8"/>
      <c r="H461" t="s">
        <v>2723</v>
      </c>
      <c r="I461" s="8"/>
      <c r="J461" s="8" t="s">
        <v>2724</v>
      </c>
      <c r="K461" s="8"/>
      <c r="L461" s="8" t="s">
        <v>32</v>
      </c>
      <c r="M461" s="8"/>
      <c r="N461" s="8"/>
      <c r="O461" s="1">
        <f t="shared" si="17"/>
        <v>0</v>
      </c>
      <c r="P461" s="1">
        <f t="shared" si="16"/>
        <v>0</v>
      </c>
      <c r="S461" s="6"/>
    </row>
    <row r="462" ht="14.25">
      <c r="A462" s="8" t="s">
        <v>2720</v>
      </c>
      <c r="B462" s="8" t="s">
        <v>2725</v>
      </c>
      <c r="C462" t="s">
        <v>2725</v>
      </c>
      <c r="D462" s="8" t="s">
        <v>2726</v>
      </c>
      <c r="E462" t="s">
        <v>2726</v>
      </c>
      <c r="F462" s="8" t="s">
        <v>2726</v>
      </c>
      <c r="G462" s="8"/>
      <c r="H462" s="8" t="s">
        <v>2727</v>
      </c>
      <c r="I462" s="8"/>
      <c r="J462" s="8" t="s">
        <v>2728</v>
      </c>
      <c r="K462" s="8"/>
      <c r="L462" s="8"/>
      <c r="M462" s="8"/>
      <c r="N462" s="8"/>
      <c r="O462" s="1">
        <f t="shared" si="17"/>
        <v>0</v>
      </c>
      <c r="P462" s="1">
        <f t="shared" si="16"/>
        <v>0</v>
      </c>
      <c r="S462" s="6"/>
    </row>
    <row r="463" ht="14.25">
      <c r="A463" s="8" t="s">
        <v>2720</v>
      </c>
      <c r="B463" s="8" t="s">
        <v>2729</v>
      </c>
      <c r="C463" t="s">
        <v>2729</v>
      </c>
      <c r="D463" s="8" t="s">
        <v>2730</v>
      </c>
      <c r="E463" t="s">
        <v>2730</v>
      </c>
      <c r="F463" s="8" t="s">
        <v>2730</v>
      </c>
      <c r="G463" s="8"/>
      <c r="H463" s="8" t="s">
        <v>2731</v>
      </c>
      <c r="I463" s="8"/>
      <c r="J463" s="8" t="s">
        <v>2732</v>
      </c>
      <c r="K463" s="8"/>
      <c r="L463" s="8"/>
      <c r="M463" s="8"/>
      <c r="N463" s="8"/>
      <c r="O463" s="1">
        <f t="shared" si="17"/>
        <v>0</v>
      </c>
      <c r="P463" s="1">
        <f t="shared" si="16"/>
        <v>0</v>
      </c>
      <c r="S463" s="6"/>
    </row>
    <row r="464" ht="14.25">
      <c r="A464" s="8" t="s">
        <v>2720</v>
      </c>
      <c r="B464" s="8" t="s">
        <v>2733</v>
      </c>
      <c r="C464" t="s">
        <v>2733</v>
      </c>
      <c r="D464" s="8" t="s">
        <v>2734</v>
      </c>
      <c r="E464" t="s">
        <v>2734</v>
      </c>
      <c r="F464" s="8" t="s">
        <v>2734</v>
      </c>
      <c r="G464" s="8"/>
      <c r="H464" s="8" t="s">
        <v>2735</v>
      </c>
      <c r="I464" s="8"/>
      <c r="J464" s="8" t="s">
        <v>2736</v>
      </c>
      <c r="K464" s="8"/>
      <c r="L464" s="8"/>
      <c r="M464" s="8"/>
      <c r="N464" s="8"/>
      <c r="O464" s="1">
        <f t="shared" si="17"/>
        <v>0</v>
      </c>
      <c r="P464" s="1">
        <f t="shared" si="16"/>
        <v>0</v>
      </c>
      <c r="S464" s="6"/>
    </row>
    <row r="465" ht="14.25">
      <c r="A465" s="8" t="s">
        <v>2720</v>
      </c>
      <c r="B465" s="8" t="s">
        <v>2737</v>
      </c>
      <c r="C465" t="s">
        <v>2737</v>
      </c>
      <c r="D465" s="8" t="s">
        <v>2738</v>
      </c>
      <c r="E465" t="s">
        <v>2738</v>
      </c>
      <c r="F465" s="8" t="s">
        <v>2738</v>
      </c>
      <c r="G465" s="8"/>
      <c r="H465" s="8" t="s">
        <v>2739</v>
      </c>
      <c r="I465" s="8"/>
      <c r="J465" s="8" t="s">
        <v>2740</v>
      </c>
      <c r="K465" s="8"/>
      <c r="L465" s="8"/>
      <c r="M465" s="8"/>
      <c r="N465" s="8"/>
      <c r="O465" s="1">
        <f t="shared" si="17"/>
        <v>0</v>
      </c>
      <c r="P465" s="1">
        <f t="shared" si="16"/>
        <v>0</v>
      </c>
      <c r="S465" s="6"/>
    </row>
    <row r="466" ht="14.25">
      <c r="A466" s="8" t="s">
        <v>2720</v>
      </c>
      <c r="B466" s="8" t="s">
        <v>2741</v>
      </c>
      <c r="C466" t="s">
        <v>2741</v>
      </c>
      <c r="D466" s="8" t="s">
        <v>2742</v>
      </c>
      <c r="E466" t="s">
        <v>2742</v>
      </c>
      <c r="F466" s="8" t="s">
        <v>2742</v>
      </c>
      <c r="G466" s="8"/>
      <c r="H466" s="8" t="s">
        <v>2743</v>
      </c>
      <c r="I466" s="8"/>
      <c r="J466" s="8" t="s">
        <v>2744</v>
      </c>
      <c r="K466" s="8"/>
      <c r="L466" s="8"/>
      <c r="M466" s="8"/>
      <c r="N466" s="8"/>
      <c r="O466" s="1">
        <f t="shared" si="17"/>
        <v>0</v>
      </c>
      <c r="P466" s="1">
        <f t="shared" si="16"/>
        <v>0</v>
      </c>
      <c r="S466" s="6"/>
    </row>
    <row r="467" ht="14.25">
      <c r="A467" s="8" t="s">
        <v>2720</v>
      </c>
      <c r="B467" s="8" t="s">
        <v>2745</v>
      </c>
      <c r="C467" t="s">
        <v>2745</v>
      </c>
      <c r="D467" s="8" t="s">
        <v>2746</v>
      </c>
      <c r="E467" t="s">
        <v>2746</v>
      </c>
      <c r="F467" s="8" t="s">
        <v>2746</v>
      </c>
      <c r="G467" s="8"/>
      <c r="H467" s="8" t="s">
        <v>2747</v>
      </c>
      <c r="I467" s="8"/>
      <c r="J467" s="8" t="s">
        <v>2748</v>
      </c>
      <c r="K467" s="8"/>
      <c r="L467" s="8"/>
      <c r="M467" s="8"/>
      <c r="N467" s="8"/>
      <c r="O467" s="1">
        <f t="shared" si="17"/>
        <v>0</v>
      </c>
      <c r="P467" s="1">
        <f t="shared" si="16"/>
        <v>0</v>
      </c>
      <c r="S467" s="6"/>
    </row>
    <row r="468" ht="14.25">
      <c r="A468" s="8" t="s">
        <v>2720</v>
      </c>
      <c r="B468" s="8" t="s">
        <v>2749</v>
      </c>
      <c r="C468" t="s">
        <v>2749</v>
      </c>
      <c r="D468" s="8" t="s">
        <v>2750</v>
      </c>
      <c r="E468" t="s">
        <v>2750</v>
      </c>
      <c r="F468" s="8" t="s">
        <v>2750</v>
      </c>
      <c r="G468" s="8"/>
      <c r="H468" s="8" t="s">
        <v>2751</v>
      </c>
      <c r="I468" s="8"/>
      <c r="J468" s="8" t="s">
        <v>2752</v>
      </c>
      <c r="K468" s="8"/>
      <c r="L468" s="8"/>
      <c r="M468" s="8"/>
      <c r="N468" s="8"/>
      <c r="O468" s="1">
        <f t="shared" si="17"/>
        <v>0</v>
      </c>
      <c r="P468" s="1">
        <f t="shared" si="16"/>
        <v>0</v>
      </c>
      <c r="S468" s="6"/>
    </row>
    <row r="469" ht="14.25">
      <c r="A469" s="8" t="s">
        <v>2720</v>
      </c>
      <c r="B469" s="8" t="s">
        <v>2753</v>
      </c>
      <c r="C469" t="s">
        <v>2753</v>
      </c>
      <c r="D469" s="8" t="s">
        <v>2754</v>
      </c>
      <c r="E469" t="s">
        <v>2754</v>
      </c>
      <c r="F469" s="8" t="s">
        <v>2754</v>
      </c>
      <c r="G469" s="8"/>
      <c r="H469" s="8" t="s">
        <v>2755</v>
      </c>
      <c r="I469" s="8"/>
      <c r="J469" s="8" t="s">
        <v>2756</v>
      </c>
      <c r="K469" s="8"/>
      <c r="L469" s="8" t="s">
        <v>32</v>
      </c>
      <c r="M469" s="8"/>
      <c r="N469" s="8"/>
      <c r="O469" s="1">
        <f t="shared" si="17"/>
        <v>0</v>
      </c>
      <c r="P469" s="1">
        <f t="shared" si="16"/>
        <v>0</v>
      </c>
      <c r="S469" s="6"/>
    </row>
    <row r="470" ht="14.25">
      <c r="A470" s="8" t="s">
        <v>2720</v>
      </c>
      <c r="B470" s="8" t="s">
        <v>2757</v>
      </c>
      <c r="C470" t="s">
        <v>2757</v>
      </c>
      <c r="D470" s="8" t="s">
        <v>2758</v>
      </c>
      <c r="E470" t="s">
        <v>2758</v>
      </c>
      <c r="F470" s="8" t="s">
        <v>2758</v>
      </c>
      <c r="G470" s="8"/>
      <c r="H470" s="8" t="s">
        <v>2759</v>
      </c>
      <c r="I470" s="8"/>
      <c r="J470" s="8" t="s">
        <v>2760</v>
      </c>
      <c r="K470" s="8"/>
      <c r="L470" s="8"/>
      <c r="M470" s="8"/>
      <c r="N470" s="8"/>
      <c r="O470" s="1">
        <f t="shared" si="17"/>
        <v>0</v>
      </c>
      <c r="P470" s="1">
        <f t="shared" ref="P470:P533" si="18">IF(C470&lt;&gt;"",COUNTIF(C:C,C470)-1,0)</f>
        <v>0</v>
      </c>
      <c r="S470" s="6"/>
    </row>
    <row r="471" ht="14.25">
      <c r="A471" s="8" t="s">
        <v>2720</v>
      </c>
      <c r="B471" s="8" t="s">
        <v>2761</v>
      </c>
      <c r="C471" t="s">
        <v>2761</v>
      </c>
      <c r="D471" s="8" t="s">
        <v>2762</v>
      </c>
      <c r="E471" t="s">
        <v>2762</v>
      </c>
      <c r="F471" s="8" t="s">
        <v>2762</v>
      </c>
      <c r="G471" s="8"/>
      <c r="H471" s="8" t="s">
        <v>2763</v>
      </c>
      <c r="I471" s="8"/>
      <c r="J471" s="8" t="s">
        <v>2764</v>
      </c>
      <c r="K471" s="8"/>
      <c r="L471" s="8"/>
      <c r="M471" s="8"/>
      <c r="N471" s="8"/>
      <c r="O471" s="1">
        <f t="shared" si="17"/>
        <v>0</v>
      </c>
      <c r="P471" s="1">
        <f t="shared" si="18"/>
        <v>0</v>
      </c>
      <c r="S471" s="6"/>
    </row>
    <row r="472" ht="14.25">
      <c r="A472" s="8" t="s">
        <v>2720</v>
      </c>
      <c r="B472" s="8" t="s">
        <v>2765</v>
      </c>
      <c r="C472" t="s">
        <v>2765</v>
      </c>
      <c r="D472" s="8" t="s">
        <v>2766</v>
      </c>
      <c r="E472" t="s">
        <v>2766</v>
      </c>
      <c r="F472" s="8" t="s">
        <v>2766</v>
      </c>
      <c r="G472" s="8"/>
      <c r="H472" s="8" t="s">
        <v>2767</v>
      </c>
      <c r="I472" s="8"/>
      <c r="J472" s="8" t="s">
        <v>2768</v>
      </c>
      <c r="K472" s="8"/>
      <c r="L472" s="8"/>
      <c r="M472" s="8"/>
      <c r="N472" s="8"/>
      <c r="O472" s="1">
        <f t="shared" si="17"/>
        <v>0</v>
      </c>
      <c r="P472" s="1">
        <f t="shared" si="18"/>
        <v>0</v>
      </c>
      <c r="S472" s="6"/>
    </row>
    <row r="473" ht="14.25">
      <c r="A473" s="8" t="s">
        <v>2720</v>
      </c>
      <c r="B473" s="8" t="s">
        <v>2769</v>
      </c>
      <c r="C473" t="s">
        <v>2769</v>
      </c>
      <c r="D473" s="8" t="s">
        <v>2770</v>
      </c>
      <c r="E473" t="s">
        <v>2770</v>
      </c>
      <c r="F473" s="8" t="s">
        <v>2770</v>
      </c>
      <c r="G473" s="8"/>
      <c r="H473" s="8" t="s">
        <v>2771</v>
      </c>
      <c r="I473" s="8"/>
      <c r="J473" s="8" t="s">
        <v>2772</v>
      </c>
      <c r="K473" s="8"/>
      <c r="L473" s="8"/>
      <c r="M473" s="8"/>
      <c r="N473" s="8"/>
      <c r="O473" s="1">
        <f t="shared" si="17"/>
        <v>0</v>
      </c>
      <c r="P473" s="1">
        <f t="shared" si="18"/>
        <v>0</v>
      </c>
      <c r="S473" s="6"/>
    </row>
    <row r="474" ht="14.25">
      <c r="A474" s="8" t="s">
        <v>2720</v>
      </c>
      <c r="B474" s="8" t="s">
        <v>2773</v>
      </c>
      <c r="C474" t="s">
        <v>2773</v>
      </c>
      <c r="D474" s="8" t="s">
        <v>2774</v>
      </c>
      <c r="E474" t="s">
        <v>2774</v>
      </c>
      <c r="F474" s="8" t="s">
        <v>2774</v>
      </c>
      <c r="G474" s="8"/>
      <c r="H474" s="8" t="s">
        <v>2775</v>
      </c>
      <c r="I474" s="8"/>
      <c r="J474" s="8" t="s">
        <v>2776</v>
      </c>
      <c r="K474" s="8"/>
      <c r="L474" s="8"/>
      <c r="M474" s="8"/>
      <c r="N474" s="8"/>
      <c r="O474" s="1">
        <f t="shared" si="17"/>
        <v>0</v>
      </c>
      <c r="P474" s="1">
        <f t="shared" si="18"/>
        <v>0</v>
      </c>
      <c r="S474" s="6"/>
    </row>
    <row r="475" ht="14.25">
      <c r="A475" s="8" t="s">
        <v>2720</v>
      </c>
      <c r="B475" s="8" t="s">
        <v>2777</v>
      </c>
      <c r="C475" t="s">
        <v>2777</v>
      </c>
      <c r="D475" s="8" t="s">
        <v>2778</v>
      </c>
      <c r="E475" t="s">
        <v>2778</v>
      </c>
      <c r="F475" s="8" t="s">
        <v>2778</v>
      </c>
      <c r="G475" s="8"/>
      <c r="H475" s="8" t="s">
        <v>2779</v>
      </c>
      <c r="I475" s="8"/>
      <c r="J475" s="8" t="s">
        <v>2780</v>
      </c>
      <c r="K475" s="8"/>
      <c r="L475" s="8"/>
      <c r="M475" s="8"/>
      <c r="N475" s="8"/>
      <c r="O475" s="1">
        <f t="shared" si="17"/>
        <v>0</v>
      </c>
      <c r="P475" s="1">
        <f t="shared" si="18"/>
        <v>0</v>
      </c>
      <c r="S475" s="6"/>
    </row>
    <row r="476" ht="14.25">
      <c r="A476" s="8" t="s">
        <v>2720</v>
      </c>
      <c r="B476" s="8" t="s">
        <v>2781</v>
      </c>
      <c r="C476" t="s">
        <v>2781</v>
      </c>
      <c r="D476" s="8" t="s">
        <v>2782</v>
      </c>
      <c r="E476" t="s">
        <v>2782</v>
      </c>
      <c r="F476" s="8" t="s">
        <v>2782</v>
      </c>
      <c r="G476" s="8"/>
      <c r="H476" s="8" t="s">
        <v>2783</v>
      </c>
      <c r="I476" s="8"/>
      <c r="J476" s="8" t="s">
        <v>2784</v>
      </c>
      <c r="K476" s="8"/>
      <c r="L476" s="8"/>
      <c r="M476" s="8"/>
      <c r="N476" s="8"/>
      <c r="O476" s="1">
        <f t="shared" si="17"/>
        <v>0</v>
      </c>
      <c r="P476" s="1">
        <f t="shared" si="18"/>
        <v>0</v>
      </c>
      <c r="S476" s="6"/>
    </row>
    <row r="477" ht="14.25">
      <c r="A477" s="8" t="s">
        <v>2720</v>
      </c>
      <c r="B477" s="8" t="s">
        <v>2785</v>
      </c>
      <c r="C477" t="s">
        <v>2785</v>
      </c>
      <c r="D477" s="8" t="s">
        <v>2786</v>
      </c>
      <c r="E477" t="s">
        <v>2786</v>
      </c>
      <c r="F477" s="8" t="s">
        <v>2786</v>
      </c>
      <c r="G477" s="8"/>
      <c r="H477" s="8" t="s">
        <v>2787</v>
      </c>
      <c r="I477" s="8"/>
      <c r="J477" s="8" t="s">
        <v>2788</v>
      </c>
      <c r="K477" s="8"/>
      <c r="L477" s="8"/>
      <c r="M477" s="8"/>
      <c r="N477" s="8"/>
      <c r="O477" s="1">
        <f t="shared" si="17"/>
        <v>0</v>
      </c>
      <c r="P477" s="1">
        <f t="shared" si="18"/>
        <v>0</v>
      </c>
      <c r="S477" s="6"/>
    </row>
    <row r="478" ht="14.25">
      <c r="A478" s="8" t="s">
        <v>2720</v>
      </c>
      <c r="B478" s="8" t="s">
        <v>2789</v>
      </c>
      <c r="C478" t="s">
        <v>2789</v>
      </c>
      <c r="D478" s="8" t="s">
        <v>2790</v>
      </c>
      <c r="E478" t="s">
        <v>2790</v>
      </c>
      <c r="F478" s="8" t="s">
        <v>2790</v>
      </c>
      <c r="G478" s="8"/>
      <c r="H478" s="8" t="s">
        <v>2791</v>
      </c>
      <c r="I478" s="8"/>
      <c r="J478" s="8" t="s">
        <v>2792</v>
      </c>
      <c r="K478" s="8"/>
      <c r="L478" s="8"/>
      <c r="M478" s="8"/>
      <c r="N478" s="8"/>
      <c r="O478" s="1">
        <f t="shared" si="17"/>
        <v>0</v>
      </c>
      <c r="P478" s="1">
        <f t="shared" si="18"/>
        <v>0</v>
      </c>
      <c r="S478" s="6"/>
    </row>
    <row r="479" ht="14.25">
      <c r="A479" s="8" t="s">
        <v>2720</v>
      </c>
      <c r="B479" s="8" t="s">
        <v>2793</v>
      </c>
      <c r="C479" t="s">
        <v>2793</v>
      </c>
      <c r="D479" s="8" t="s">
        <v>2794</v>
      </c>
      <c r="E479" t="s">
        <v>2794</v>
      </c>
      <c r="F479" s="8" t="s">
        <v>2794</v>
      </c>
      <c r="G479" s="8"/>
      <c r="H479" s="8" t="s">
        <v>2795</v>
      </c>
      <c r="I479" s="8"/>
      <c r="J479" s="8" t="s">
        <v>2796</v>
      </c>
      <c r="K479" s="8"/>
      <c r="L479" s="8"/>
      <c r="M479" s="8"/>
      <c r="N479" s="8"/>
      <c r="O479" s="1">
        <f t="shared" si="17"/>
        <v>0</v>
      </c>
      <c r="P479" s="1">
        <f t="shared" si="18"/>
        <v>0</v>
      </c>
      <c r="S479" s="6"/>
    </row>
    <row r="480" ht="14.25">
      <c r="A480" s="8" t="s">
        <v>2720</v>
      </c>
      <c r="B480" s="8" t="s">
        <v>2797</v>
      </c>
      <c r="C480" t="s">
        <v>2797</v>
      </c>
      <c r="D480" s="8" t="s">
        <v>2798</v>
      </c>
      <c r="E480" t="s">
        <v>2798</v>
      </c>
      <c r="F480" s="8" t="s">
        <v>2798</v>
      </c>
      <c r="G480" s="8"/>
      <c r="H480" s="8" t="s">
        <v>2799</v>
      </c>
      <c r="I480" s="8"/>
      <c r="J480" s="8" t="s">
        <v>2800</v>
      </c>
      <c r="K480" s="8"/>
      <c r="L480" s="8"/>
      <c r="M480" s="8"/>
      <c r="N480" s="8"/>
      <c r="O480" s="1">
        <f t="shared" si="17"/>
        <v>0</v>
      </c>
      <c r="P480" s="1">
        <f t="shared" si="18"/>
        <v>0</v>
      </c>
      <c r="S480" s="6"/>
    </row>
    <row r="481" ht="14.25">
      <c r="A481" s="8" t="s">
        <v>2720</v>
      </c>
      <c r="B481" s="8" t="s">
        <v>2801</v>
      </c>
      <c r="C481" t="s">
        <v>2801</v>
      </c>
      <c r="D481" s="8" t="s">
        <v>2802</v>
      </c>
      <c r="E481" t="s">
        <v>2802</v>
      </c>
      <c r="F481" s="8" t="s">
        <v>2802</v>
      </c>
      <c r="G481" s="8"/>
      <c r="H481" s="8" t="s">
        <v>2803</v>
      </c>
      <c r="I481" s="8"/>
      <c r="J481" s="8" t="s">
        <v>2804</v>
      </c>
      <c r="K481" s="8"/>
      <c r="L481" s="8"/>
      <c r="M481" s="8"/>
      <c r="N481" s="8"/>
      <c r="O481" s="1">
        <f t="shared" si="17"/>
        <v>0</v>
      </c>
      <c r="P481" s="1">
        <f t="shared" si="18"/>
        <v>0</v>
      </c>
      <c r="S481" s="6"/>
    </row>
    <row r="482" ht="14.25">
      <c r="A482" s="8" t="s">
        <v>2720</v>
      </c>
      <c r="B482" s="8" t="s">
        <v>2805</v>
      </c>
      <c r="C482" t="s">
        <v>2805</v>
      </c>
      <c r="D482" s="8" t="s">
        <v>2806</v>
      </c>
      <c r="E482" t="s">
        <v>2806</v>
      </c>
      <c r="F482" s="8" t="s">
        <v>2806</v>
      </c>
      <c r="G482" s="8"/>
      <c r="H482" s="8" t="s">
        <v>2807</v>
      </c>
      <c r="I482" s="8"/>
      <c r="J482" s="8" t="s">
        <v>2808</v>
      </c>
      <c r="K482" s="8"/>
      <c r="L482" s="8"/>
      <c r="M482" s="8"/>
      <c r="N482" s="8"/>
      <c r="O482" s="1">
        <f t="shared" si="17"/>
        <v>0</v>
      </c>
      <c r="P482" s="1">
        <f t="shared" si="18"/>
        <v>0</v>
      </c>
      <c r="S482" s="6"/>
    </row>
    <row r="483" ht="14.25">
      <c r="A483" s="8" t="s">
        <v>2720</v>
      </c>
      <c r="B483" s="8" t="s">
        <v>2809</v>
      </c>
      <c r="C483" t="s">
        <v>2809</v>
      </c>
      <c r="D483" s="8" t="s">
        <v>2810</v>
      </c>
      <c r="E483" t="s">
        <v>2810</v>
      </c>
      <c r="F483" s="8" t="s">
        <v>2810</v>
      </c>
      <c r="G483" s="8"/>
      <c r="H483" s="8" t="s">
        <v>2811</v>
      </c>
      <c r="I483" s="8"/>
      <c r="J483" s="8" t="s">
        <v>2812</v>
      </c>
      <c r="K483" s="8"/>
      <c r="L483" s="8"/>
      <c r="M483" s="8"/>
      <c r="N483" s="8"/>
      <c r="O483" s="1">
        <f t="shared" si="17"/>
        <v>0</v>
      </c>
      <c r="P483" s="1">
        <f t="shared" si="18"/>
        <v>0</v>
      </c>
      <c r="S483" s="6"/>
    </row>
    <row r="484" ht="14.25">
      <c r="A484" s="8" t="s">
        <v>2720</v>
      </c>
      <c r="B484" s="8" t="s">
        <v>2813</v>
      </c>
      <c r="C484" t="s">
        <v>2813</v>
      </c>
      <c r="D484" s="8" t="s">
        <v>2814</v>
      </c>
      <c r="E484" t="s">
        <v>2814</v>
      </c>
      <c r="F484" s="8" t="s">
        <v>2814</v>
      </c>
      <c r="G484" s="8"/>
      <c r="H484" s="8" t="s">
        <v>2815</v>
      </c>
      <c r="I484" s="8"/>
      <c r="J484" s="8" t="s">
        <v>2816</v>
      </c>
      <c r="K484" s="8"/>
      <c r="L484" s="8"/>
      <c r="M484" s="8"/>
      <c r="N484" s="8"/>
      <c r="O484" s="1">
        <f t="shared" ref="O484:O547" si="19">IF(B484&lt;&gt;"",COUNTIF(B:B,B484)-1,0)</f>
        <v>0</v>
      </c>
      <c r="P484" s="1">
        <f t="shared" si="18"/>
        <v>0</v>
      </c>
      <c r="S484" s="6"/>
    </row>
    <row r="485" ht="14.25">
      <c r="A485" s="8" t="s">
        <v>2720</v>
      </c>
      <c r="B485" s="8" t="s">
        <v>2817</v>
      </c>
      <c r="C485" t="s">
        <v>2817</v>
      </c>
      <c r="D485" s="8" t="s">
        <v>2818</v>
      </c>
      <c r="E485" t="s">
        <v>2818</v>
      </c>
      <c r="F485" s="8" t="s">
        <v>2818</v>
      </c>
      <c r="G485" s="8"/>
      <c r="H485" s="8" t="s">
        <v>2819</v>
      </c>
      <c r="I485" s="8"/>
      <c r="J485" s="8" t="s">
        <v>2820</v>
      </c>
      <c r="K485" s="8"/>
      <c r="L485" s="8"/>
      <c r="M485" s="8"/>
      <c r="N485" s="8"/>
      <c r="O485" s="1">
        <f t="shared" si="19"/>
        <v>0</v>
      </c>
      <c r="P485" s="1">
        <f t="shared" si="18"/>
        <v>0</v>
      </c>
      <c r="S485" s="6"/>
    </row>
    <row r="486" ht="14.25">
      <c r="A486" s="8" t="s">
        <v>2720</v>
      </c>
      <c r="B486" s="8" t="s">
        <v>2821</v>
      </c>
      <c r="C486" t="s">
        <v>2821</v>
      </c>
      <c r="D486" s="8" t="s">
        <v>2822</v>
      </c>
      <c r="E486" t="s">
        <v>2822</v>
      </c>
      <c r="F486" s="8" t="s">
        <v>2822</v>
      </c>
      <c r="G486" s="8"/>
      <c r="H486" s="8" t="s">
        <v>2823</v>
      </c>
      <c r="I486" s="8"/>
      <c r="J486" s="8" t="s">
        <v>2824</v>
      </c>
      <c r="K486" s="8"/>
      <c r="L486" s="8"/>
      <c r="M486" s="8"/>
      <c r="N486" s="8"/>
      <c r="O486" s="1">
        <f t="shared" si="19"/>
        <v>0</v>
      </c>
      <c r="P486" s="1">
        <f t="shared" si="18"/>
        <v>0</v>
      </c>
      <c r="S486" s="6"/>
    </row>
    <row r="487" ht="14.25">
      <c r="A487" s="8" t="s">
        <v>2720</v>
      </c>
      <c r="B487" s="8" t="s">
        <v>2825</v>
      </c>
      <c r="C487" t="s">
        <v>2825</v>
      </c>
      <c r="D487" s="8" t="s">
        <v>2826</v>
      </c>
      <c r="E487" s="8" t="s">
        <v>2827</v>
      </c>
      <c r="F487" s="8" t="s">
        <v>2828</v>
      </c>
      <c r="H487" s="8" t="s">
        <v>2829</v>
      </c>
      <c r="I487" s="8"/>
      <c r="J487" s="8" t="s">
        <v>2830</v>
      </c>
      <c r="K487" s="8"/>
      <c r="L487" s="8"/>
      <c r="M487" s="8"/>
      <c r="N487" s="8"/>
      <c r="O487" s="1">
        <f t="shared" si="19"/>
        <v>0</v>
      </c>
      <c r="P487" s="1">
        <f t="shared" si="18"/>
        <v>0</v>
      </c>
      <c r="S487" s="6"/>
    </row>
    <row r="488" ht="14.25">
      <c r="A488" s="8" t="s">
        <v>2720</v>
      </c>
      <c r="B488" t="s">
        <v>2831</v>
      </c>
      <c r="C488" t="s">
        <v>2831</v>
      </c>
      <c r="D488" s="8" t="s">
        <v>2832</v>
      </c>
      <c r="E488" t="s">
        <v>2833</v>
      </c>
      <c r="F488" s="8" t="s">
        <v>2834</v>
      </c>
      <c r="G488" s="8"/>
      <c r="H488" s="8" t="s">
        <v>2835</v>
      </c>
      <c r="I488" s="8"/>
      <c r="J488" s="8" t="s">
        <v>2836</v>
      </c>
      <c r="K488" s="8"/>
      <c r="L488" s="8" t="s">
        <v>76</v>
      </c>
      <c r="M488" s="8"/>
      <c r="N488" s="8"/>
      <c r="O488" s="1">
        <f t="shared" si="19"/>
        <v>0</v>
      </c>
      <c r="P488" s="1">
        <f t="shared" si="18"/>
        <v>0</v>
      </c>
      <c r="S488" s="6"/>
    </row>
    <row r="489" ht="14.25">
      <c r="A489" s="8" t="s">
        <v>2720</v>
      </c>
      <c r="B489" t="s">
        <v>2837</v>
      </c>
      <c r="C489" t="s">
        <v>2837</v>
      </c>
      <c r="D489" s="8" t="s">
        <v>2838</v>
      </c>
      <c r="E489" t="s">
        <v>2839</v>
      </c>
      <c r="F489" s="8" t="s">
        <v>2840</v>
      </c>
      <c r="G489" s="8"/>
      <c r="H489" s="8" t="s">
        <v>2841</v>
      </c>
      <c r="I489" s="8"/>
      <c r="J489" s="8" t="s">
        <v>2842</v>
      </c>
      <c r="K489" s="8"/>
      <c r="L489" s="8"/>
      <c r="M489" s="8"/>
      <c r="N489" s="8"/>
      <c r="O489" s="1">
        <f t="shared" si="19"/>
        <v>0</v>
      </c>
      <c r="P489" s="1">
        <f t="shared" si="18"/>
        <v>0</v>
      </c>
      <c r="S489" s="6"/>
    </row>
    <row r="490" ht="14.25">
      <c r="A490" t="s">
        <v>2231</v>
      </c>
      <c r="B490" t="s">
        <v>2843</v>
      </c>
      <c r="C490" t="s">
        <v>2843</v>
      </c>
      <c r="D490" s="8" t="s">
        <v>2844</v>
      </c>
      <c r="E490" t="s">
        <v>2845</v>
      </c>
      <c r="F490" s="8" t="s">
        <v>2846</v>
      </c>
      <c r="G490" s="8"/>
      <c r="H490" s="8" t="s">
        <v>2847</v>
      </c>
      <c r="J490" s="8" t="s">
        <v>2848</v>
      </c>
      <c r="L490" s="8"/>
      <c r="M490" s="8"/>
      <c r="N490" s="8"/>
      <c r="O490" s="3">
        <f t="shared" si="19"/>
        <v>0</v>
      </c>
      <c r="P490" s="3">
        <f t="shared" si="18"/>
        <v>0</v>
      </c>
      <c r="S490" s="6"/>
    </row>
    <row r="491" ht="14.25">
      <c r="A491" t="s">
        <v>18</v>
      </c>
      <c r="B491" t="s">
        <v>2849</v>
      </c>
      <c r="C491" t="s">
        <v>2849</v>
      </c>
      <c r="D491" s="8" t="s">
        <v>2850</v>
      </c>
      <c r="E491" t="s">
        <v>2851</v>
      </c>
      <c r="F491" s="8" t="s">
        <v>2852</v>
      </c>
      <c r="G491" s="8"/>
      <c r="H491" s="8" t="s">
        <v>2853</v>
      </c>
      <c r="J491" s="8" t="s">
        <v>2854</v>
      </c>
      <c r="L491" s="8" t="s">
        <v>45</v>
      </c>
      <c r="M491" s="8"/>
      <c r="N491" s="8"/>
      <c r="O491" s="3">
        <f t="shared" si="19"/>
        <v>0</v>
      </c>
      <c r="P491" s="3">
        <f t="shared" si="18"/>
        <v>0</v>
      </c>
      <c r="S491" s="6"/>
    </row>
    <row r="492" ht="14.25">
      <c r="A492" t="s">
        <v>18</v>
      </c>
      <c r="B492" t="s">
        <v>2855</v>
      </c>
      <c r="C492" t="s">
        <v>2855</v>
      </c>
      <c r="D492" s="8" t="s">
        <v>2856</v>
      </c>
      <c r="E492" t="s">
        <v>2857</v>
      </c>
      <c r="F492" s="8" t="s">
        <v>2858</v>
      </c>
      <c r="G492" s="8"/>
      <c r="H492" s="8" t="s">
        <v>2859</v>
      </c>
      <c r="J492" s="8" t="s">
        <v>2860</v>
      </c>
      <c r="L492" s="8"/>
      <c r="M492" s="8"/>
      <c r="N492" s="8"/>
      <c r="O492" s="3">
        <f t="shared" si="19"/>
        <v>0</v>
      </c>
      <c r="P492" s="3">
        <f t="shared" si="18"/>
        <v>0</v>
      </c>
      <c r="S492" s="6"/>
    </row>
    <row r="493" ht="14.25">
      <c r="A493" t="s">
        <v>2861</v>
      </c>
      <c r="B493" t="s">
        <v>2862</v>
      </c>
      <c r="C493" t="s">
        <v>2862</v>
      </c>
      <c r="D493" s="8" t="s">
        <v>2863</v>
      </c>
      <c r="E493" t="s">
        <v>2864</v>
      </c>
      <c r="F493" s="8" t="s">
        <v>2865</v>
      </c>
      <c r="G493" s="8"/>
      <c r="H493" s="8" t="s">
        <v>2866</v>
      </c>
      <c r="J493" s="8" t="s">
        <v>2867</v>
      </c>
      <c r="L493" s="8"/>
      <c r="M493" s="8"/>
      <c r="N493" s="8"/>
      <c r="O493" s="3">
        <f t="shared" si="19"/>
        <v>0</v>
      </c>
      <c r="P493" s="3">
        <f t="shared" si="18"/>
        <v>0</v>
      </c>
      <c r="S493" s="6"/>
    </row>
    <row r="494" ht="14.25">
      <c r="A494" t="s">
        <v>18</v>
      </c>
      <c r="B494" t="s">
        <v>2868</v>
      </c>
      <c r="C494" t="s">
        <v>2868</v>
      </c>
      <c r="D494" s="8" t="s">
        <v>2869</v>
      </c>
      <c r="E494" t="s">
        <v>2870</v>
      </c>
      <c r="F494" s="8" t="s">
        <v>2871</v>
      </c>
      <c r="G494" s="8"/>
      <c r="H494" s="8" t="s">
        <v>2872</v>
      </c>
      <c r="J494" s="8" t="s">
        <v>2873</v>
      </c>
      <c r="L494" s="8"/>
      <c r="M494" s="8"/>
      <c r="N494" s="8"/>
      <c r="O494" s="3">
        <f t="shared" si="19"/>
        <v>0</v>
      </c>
      <c r="P494" s="3">
        <f t="shared" si="18"/>
        <v>0</v>
      </c>
      <c r="S494" s="6"/>
    </row>
    <row r="495" ht="14.25">
      <c r="A495" t="s">
        <v>344</v>
      </c>
      <c r="B495" t="s">
        <v>2874</v>
      </c>
      <c r="C495" t="s">
        <v>2874</v>
      </c>
      <c r="D495" s="8" t="s">
        <v>2875</v>
      </c>
      <c r="E495" t="s">
        <v>2876</v>
      </c>
      <c r="F495" s="8" t="s">
        <v>2877</v>
      </c>
      <c r="G495" s="8"/>
      <c r="H495" s="8" t="s">
        <v>2878</v>
      </c>
      <c r="J495" s="8" t="s">
        <v>2879</v>
      </c>
      <c r="L495" s="8" t="s">
        <v>32</v>
      </c>
      <c r="M495" s="8"/>
      <c r="N495" s="8"/>
      <c r="O495" s="3">
        <f t="shared" si="19"/>
        <v>0</v>
      </c>
      <c r="P495" s="3">
        <f t="shared" si="18"/>
        <v>0</v>
      </c>
      <c r="S495" s="6"/>
    </row>
    <row r="496" ht="14.25">
      <c r="A496" t="s">
        <v>344</v>
      </c>
      <c r="B496" t="s">
        <v>2880</v>
      </c>
      <c r="C496" t="s">
        <v>2880</v>
      </c>
      <c r="D496" s="8" t="s">
        <v>2881</v>
      </c>
      <c r="E496" t="s">
        <v>2882</v>
      </c>
      <c r="F496" s="8" t="s">
        <v>2883</v>
      </c>
      <c r="G496" s="8"/>
      <c r="H496" s="8" t="s">
        <v>2884</v>
      </c>
      <c r="J496" s="8" t="s">
        <v>2885</v>
      </c>
      <c r="L496" s="8" t="s">
        <v>32</v>
      </c>
      <c r="M496" s="8"/>
      <c r="N496" s="8"/>
      <c r="O496" s="3">
        <f t="shared" si="19"/>
        <v>0</v>
      </c>
      <c r="P496" s="3">
        <f t="shared" si="18"/>
        <v>0</v>
      </c>
      <c r="S496" s="6"/>
    </row>
    <row r="497" ht="14.25">
      <c r="A497" s="8" t="s">
        <v>344</v>
      </c>
      <c r="B497" t="s">
        <v>2886</v>
      </c>
      <c r="C497" t="s">
        <v>2887</v>
      </c>
      <c r="D497" s="8" t="s">
        <v>2888</v>
      </c>
      <c r="E497" t="s">
        <v>2889</v>
      </c>
      <c r="F497" s="8" t="s">
        <v>2890</v>
      </c>
      <c r="G497" s="8"/>
      <c r="H497" s="8" t="s">
        <v>2891</v>
      </c>
      <c r="J497" s="8" t="s">
        <v>2892</v>
      </c>
      <c r="L497" s="8"/>
      <c r="M497" s="8"/>
      <c r="N497" s="8"/>
      <c r="O497" s="3">
        <f t="shared" si="19"/>
        <v>0</v>
      </c>
      <c r="P497" s="3">
        <f t="shared" si="18"/>
        <v>0</v>
      </c>
      <c r="S497" s="6"/>
    </row>
    <row r="498" ht="14.25">
      <c r="A498" s="8" t="s">
        <v>344</v>
      </c>
      <c r="B498" t="s">
        <v>2893</v>
      </c>
      <c r="C498" t="s">
        <v>2893</v>
      </c>
      <c r="D498" t="s">
        <v>2894</v>
      </c>
      <c r="E498" t="s">
        <v>2895</v>
      </c>
      <c r="F498" s="8" t="s">
        <v>2896</v>
      </c>
      <c r="G498" s="8"/>
      <c r="H498" t="s">
        <v>2897</v>
      </c>
      <c r="I498" s="8"/>
      <c r="J498" s="8" t="s">
        <v>2898</v>
      </c>
      <c r="K498" s="8"/>
      <c r="L498" s="8" t="s">
        <v>45</v>
      </c>
      <c r="M498" s="8"/>
      <c r="N498" s="8"/>
      <c r="O498" s="3">
        <f t="shared" si="19"/>
        <v>0</v>
      </c>
      <c r="P498" s="3">
        <f t="shared" si="18"/>
        <v>0</v>
      </c>
      <c r="S498" s="6"/>
    </row>
    <row r="499" ht="14.25">
      <c r="A499" t="s">
        <v>18</v>
      </c>
      <c r="B499" t="s">
        <v>2899</v>
      </c>
      <c r="C499" t="s">
        <v>2899</v>
      </c>
      <c r="D499" t="s">
        <v>2900</v>
      </c>
      <c r="E499" t="s">
        <v>2901</v>
      </c>
      <c r="F499" s="8" t="s">
        <v>2902</v>
      </c>
      <c r="G499" s="8"/>
      <c r="H499" t="s">
        <v>2903</v>
      </c>
      <c r="I499" s="8"/>
      <c r="J499" s="8" t="s">
        <v>2904</v>
      </c>
      <c r="K499" s="8"/>
      <c r="L499" s="8" t="s">
        <v>32</v>
      </c>
      <c r="M499" s="8"/>
      <c r="N499" s="8"/>
      <c r="O499" s="3">
        <f t="shared" si="19"/>
        <v>0</v>
      </c>
      <c r="P499" s="3">
        <f t="shared" si="18"/>
        <v>0</v>
      </c>
      <c r="S499" s="6"/>
    </row>
    <row r="500" ht="14.25">
      <c r="A500" t="s">
        <v>18</v>
      </c>
      <c r="B500" t="s">
        <v>2905</v>
      </c>
      <c r="C500" t="s">
        <v>2905</v>
      </c>
      <c r="D500" t="s">
        <v>2906</v>
      </c>
      <c r="E500" t="s">
        <v>2907</v>
      </c>
      <c r="F500" s="8" t="s">
        <v>2908</v>
      </c>
      <c r="G500" s="8"/>
      <c r="H500" t="s">
        <v>2909</v>
      </c>
      <c r="I500" s="8"/>
      <c r="J500" s="8" t="s">
        <v>2910</v>
      </c>
      <c r="K500" s="8"/>
      <c r="L500" s="8" t="s">
        <v>45</v>
      </c>
      <c r="M500" s="8"/>
      <c r="N500" s="8"/>
      <c r="O500" s="3">
        <f t="shared" si="19"/>
        <v>0</v>
      </c>
      <c r="P500" s="3">
        <f t="shared" si="18"/>
        <v>0</v>
      </c>
      <c r="S500" s="6"/>
    </row>
    <row r="501" ht="14.25">
      <c r="A501" t="s">
        <v>305</v>
      </c>
      <c r="B501" t="s">
        <v>2911</v>
      </c>
      <c r="C501" t="s">
        <v>2911</v>
      </c>
      <c r="D501" t="s">
        <v>2912</v>
      </c>
      <c r="E501" t="s">
        <v>2913</v>
      </c>
      <c r="F501" s="8" t="s">
        <v>2914</v>
      </c>
      <c r="G501" s="8"/>
      <c r="H501" t="s">
        <v>2915</v>
      </c>
      <c r="I501" s="8"/>
      <c r="J501" s="8" t="s">
        <v>2916</v>
      </c>
      <c r="K501" s="8"/>
      <c r="L501" s="8" t="s">
        <v>32</v>
      </c>
      <c r="M501" s="8"/>
      <c r="N501" s="8"/>
      <c r="O501" s="3">
        <f t="shared" si="19"/>
        <v>0</v>
      </c>
      <c r="P501" s="3">
        <f t="shared" si="18"/>
        <v>0</v>
      </c>
      <c r="S501" s="6"/>
    </row>
    <row r="502" ht="14.25">
      <c r="A502" t="s">
        <v>305</v>
      </c>
      <c r="B502" t="s">
        <v>2917</v>
      </c>
      <c r="C502" t="s">
        <v>2917</v>
      </c>
      <c r="D502" t="s">
        <v>2918</v>
      </c>
      <c r="E502" t="s">
        <v>2919</v>
      </c>
      <c r="F502" s="8" t="s">
        <v>2920</v>
      </c>
      <c r="G502" s="8"/>
      <c r="H502" t="s">
        <v>2921</v>
      </c>
      <c r="I502" s="8"/>
      <c r="J502" s="8" t="s">
        <v>2922</v>
      </c>
      <c r="K502" s="8"/>
      <c r="L502" s="8"/>
      <c r="M502" s="8"/>
      <c r="N502" s="8"/>
      <c r="O502" s="3">
        <f t="shared" si="19"/>
        <v>0</v>
      </c>
      <c r="P502" s="3">
        <f t="shared" si="18"/>
        <v>0</v>
      </c>
      <c r="S502" s="6"/>
    </row>
    <row r="503" ht="14.25">
      <c r="A503" t="s">
        <v>305</v>
      </c>
      <c r="B503" t="s">
        <v>2923</v>
      </c>
      <c r="C503" t="s">
        <v>2923</v>
      </c>
      <c r="D503" t="s">
        <v>2924</v>
      </c>
      <c r="E503" t="s">
        <v>2924</v>
      </c>
      <c r="F503" s="8" t="s">
        <v>2925</v>
      </c>
      <c r="G503" s="8"/>
      <c r="H503" t="s">
        <v>2926</v>
      </c>
      <c r="I503" s="8"/>
      <c r="J503" s="8" t="s">
        <v>2927</v>
      </c>
      <c r="K503" s="8"/>
      <c r="L503" s="8" t="s">
        <v>32</v>
      </c>
      <c r="M503" s="8"/>
      <c r="N503" s="8"/>
      <c r="O503" s="3">
        <f t="shared" si="19"/>
        <v>0</v>
      </c>
      <c r="P503" s="3">
        <f t="shared" si="18"/>
        <v>0</v>
      </c>
      <c r="S503" s="6"/>
    </row>
    <row r="504" ht="14.25">
      <c r="A504" s="8" t="s">
        <v>305</v>
      </c>
      <c r="B504" t="s">
        <v>2928</v>
      </c>
      <c r="C504" t="s">
        <v>2928</v>
      </c>
      <c r="D504" s="8" t="s">
        <v>2929</v>
      </c>
      <c r="E504" t="s">
        <v>2930</v>
      </c>
      <c r="F504" s="8" t="s">
        <v>2931</v>
      </c>
      <c r="G504" s="8"/>
      <c r="H504" s="8" t="s">
        <v>2932</v>
      </c>
      <c r="J504" s="8" t="s">
        <v>2933</v>
      </c>
      <c r="L504" s="8" t="s">
        <v>45</v>
      </c>
      <c r="M504" s="8"/>
      <c r="N504" s="8"/>
      <c r="O504" s="3">
        <f t="shared" si="19"/>
        <v>0</v>
      </c>
      <c r="P504" s="3">
        <f t="shared" si="18"/>
        <v>0</v>
      </c>
      <c r="S504" s="6"/>
    </row>
    <row r="505" ht="14.25">
      <c r="A505" s="8" t="s">
        <v>305</v>
      </c>
      <c r="B505" t="s">
        <v>2934</v>
      </c>
      <c r="C505" t="s">
        <v>2934</v>
      </c>
      <c r="D505" s="8" t="s">
        <v>2935</v>
      </c>
      <c r="E505" t="s">
        <v>2936</v>
      </c>
      <c r="F505" s="8" t="s">
        <v>2937</v>
      </c>
      <c r="G505" s="8"/>
      <c r="H505" s="8" t="s">
        <v>2938</v>
      </c>
      <c r="J505" s="8" t="s">
        <v>2939</v>
      </c>
      <c r="L505" s="8" t="s">
        <v>32</v>
      </c>
      <c r="M505" s="8"/>
      <c r="N505" s="8"/>
      <c r="O505" s="3">
        <f t="shared" si="19"/>
        <v>0</v>
      </c>
      <c r="P505" s="3">
        <f t="shared" si="18"/>
        <v>0</v>
      </c>
      <c r="S505" s="6"/>
    </row>
    <row r="506" ht="14.25">
      <c r="A506" s="8" t="s">
        <v>305</v>
      </c>
      <c r="B506" t="s">
        <v>2940</v>
      </c>
      <c r="C506" t="s">
        <v>2940</v>
      </c>
      <c r="D506" s="8" t="s">
        <v>2941</v>
      </c>
      <c r="E506" t="s">
        <v>2942</v>
      </c>
      <c r="F506" s="8" t="s">
        <v>2943</v>
      </c>
      <c r="G506" s="8"/>
      <c r="H506" s="8" t="s">
        <v>2944</v>
      </c>
      <c r="J506" s="8" t="s">
        <v>2945</v>
      </c>
      <c r="L506" s="8" t="s">
        <v>32</v>
      </c>
      <c r="M506" s="8"/>
      <c r="N506" s="8"/>
      <c r="O506" s="3">
        <f t="shared" si="19"/>
        <v>0</v>
      </c>
      <c r="P506" s="3">
        <f t="shared" si="18"/>
        <v>0</v>
      </c>
      <c r="S506" s="6"/>
    </row>
    <row r="507" ht="14.25">
      <c r="A507" s="8" t="s">
        <v>344</v>
      </c>
      <c r="B507" s="8" t="s">
        <v>2946</v>
      </c>
      <c r="C507" t="s">
        <v>2946</v>
      </c>
      <c r="D507" t="s">
        <v>2947</v>
      </c>
      <c r="E507" t="s">
        <v>2948</v>
      </c>
      <c r="F507" s="8" t="s">
        <v>2949</v>
      </c>
      <c r="G507" s="8"/>
      <c r="H507" s="8" t="s">
        <v>2950</v>
      </c>
      <c r="J507" s="8" t="s">
        <v>2951</v>
      </c>
      <c r="L507" s="8" t="s">
        <v>32</v>
      </c>
      <c r="M507" s="8"/>
      <c r="N507" s="8"/>
      <c r="O507" s="3">
        <f t="shared" si="19"/>
        <v>0</v>
      </c>
      <c r="P507" s="3">
        <f t="shared" si="18"/>
        <v>0</v>
      </c>
      <c r="S507" s="6"/>
    </row>
    <row r="508" ht="14.25">
      <c r="A508" s="8" t="s">
        <v>344</v>
      </c>
      <c r="B508" s="8" t="s">
        <v>2952</v>
      </c>
      <c r="C508" t="s">
        <v>2952</v>
      </c>
      <c r="D508" t="s">
        <v>2953</v>
      </c>
      <c r="E508" t="s">
        <v>2954</v>
      </c>
      <c r="F508" s="8" t="s">
        <v>2955</v>
      </c>
      <c r="G508" s="8"/>
      <c r="H508" s="8" t="s">
        <v>2956</v>
      </c>
      <c r="J508" s="8" t="s">
        <v>2957</v>
      </c>
      <c r="L508" s="8"/>
      <c r="M508" s="8"/>
      <c r="N508" s="8"/>
      <c r="O508" s="3">
        <f t="shared" si="19"/>
        <v>0</v>
      </c>
      <c r="P508" s="3">
        <f t="shared" si="18"/>
        <v>0</v>
      </c>
      <c r="S508" s="6"/>
    </row>
    <row r="509" ht="14.25">
      <c r="A509" s="8" t="s">
        <v>344</v>
      </c>
      <c r="B509" s="8" t="s">
        <v>2958</v>
      </c>
      <c r="C509" t="s">
        <v>2958</v>
      </c>
      <c r="D509" t="s">
        <v>2959</v>
      </c>
      <c r="E509" t="s">
        <v>2960</v>
      </c>
      <c r="F509" s="8" t="s">
        <v>2961</v>
      </c>
      <c r="G509" s="8"/>
      <c r="H509" s="8" t="s">
        <v>2962</v>
      </c>
      <c r="J509" s="8" t="s">
        <v>2963</v>
      </c>
      <c r="L509" s="8" t="s">
        <v>32</v>
      </c>
      <c r="M509" s="8"/>
      <c r="N509" s="8"/>
      <c r="O509" s="3">
        <f t="shared" si="19"/>
        <v>0</v>
      </c>
      <c r="P509" s="3">
        <f t="shared" si="18"/>
        <v>0</v>
      </c>
      <c r="S509" s="6"/>
    </row>
    <row r="510" ht="14.25">
      <c r="A510" s="8" t="s">
        <v>344</v>
      </c>
      <c r="B510" s="8" t="s">
        <v>2964</v>
      </c>
      <c r="C510" t="s">
        <v>2964</v>
      </c>
      <c r="D510" t="s">
        <v>2965</v>
      </c>
      <c r="E510" t="s">
        <v>2966</v>
      </c>
      <c r="F510" s="8" t="s">
        <v>2967</v>
      </c>
      <c r="G510" s="8"/>
      <c r="H510" s="8" t="s">
        <v>2968</v>
      </c>
      <c r="J510" s="8" t="s">
        <v>2969</v>
      </c>
      <c r="L510" s="8" t="s">
        <v>45</v>
      </c>
      <c r="M510" s="8"/>
      <c r="N510" s="8"/>
      <c r="O510" s="3">
        <f t="shared" si="19"/>
        <v>0</v>
      </c>
      <c r="P510" s="3">
        <f t="shared" si="18"/>
        <v>0</v>
      </c>
      <c r="S510" s="6"/>
    </row>
    <row r="511" ht="14.25">
      <c r="A511" s="8" t="s">
        <v>344</v>
      </c>
      <c r="B511" s="8" t="s">
        <v>2970</v>
      </c>
      <c r="C511" t="s">
        <v>2970</v>
      </c>
      <c r="D511" t="s">
        <v>2971</v>
      </c>
      <c r="E511" t="s">
        <v>2972</v>
      </c>
      <c r="F511" s="8" t="s">
        <v>2973</v>
      </c>
      <c r="G511" s="8"/>
      <c r="H511" s="8" t="s">
        <v>2974</v>
      </c>
      <c r="J511" s="8" t="s">
        <v>2975</v>
      </c>
      <c r="L511" s="8" t="s">
        <v>76</v>
      </c>
      <c r="M511" s="8"/>
      <c r="N511" s="8"/>
      <c r="O511" s="3">
        <f t="shared" si="19"/>
        <v>0</v>
      </c>
      <c r="P511" s="3">
        <f t="shared" si="18"/>
        <v>0</v>
      </c>
      <c r="S511" s="6"/>
    </row>
    <row r="512" ht="14.25">
      <c r="A512" t="s">
        <v>2976</v>
      </c>
      <c r="B512" t="s">
        <v>2977</v>
      </c>
      <c r="C512" t="s">
        <v>2978</v>
      </c>
      <c r="D512" t="s">
        <v>2979</v>
      </c>
      <c r="E512" t="s">
        <v>2980</v>
      </c>
      <c r="F512" t="s">
        <v>2981</v>
      </c>
      <c r="G512" s="8"/>
      <c r="H512" s="8" t="s">
        <v>2982</v>
      </c>
      <c r="J512" s="8" t="s">
        <v>2983</v>
      </c>
      <c r="L512" s="8"/>
      <c r="M512" s="8"/>
      <c r="N512" s="8"/>
      <c r="O512" s="3">
        <f t="shared" si="19"/>
        <v>0</v>
      </c>
      <c r="P512" s="3">
        <f t="shared" si="18"/>
        <v>0</v>
      </c>
      <c r="S512" s="6"/>
    </row>
    <row r="513" ht="14.25">
      <c r="A513" s="8" t="s">
        <v>2976</v>
      </c>
      <c r="B513" t="s">
        <v>2984</v>
      </c>
      <c r="C513" t="s">
        <v>2985</v>
      </c>
      <c r="D513" t="s">
        <v>2986</v>
      </c>
      <c r="E513" t="s">
        <v>2987</v>
      </c>
      <c r="F513" t="s">
        <v>2988</v>
      </c>
      <c r="G513" s="8"/>
      <c r="H513" t="s">
        <v>2989</v>
      </c>
      <c r="I513" s="8"/>
      <c r="J513" s="8" t="s">
        <v>2990</v>
      </c>
      <c r="K513" s="8"/>
      <c r="L513" s="8"/>
      <c r="M513" s="8"/>
      <c r="N513" s="8"/>
      <c r="O513" s="3">
        <f t="shared" si="19"/>
        <v>0</v>
      </c>
      <c r="P513" s="3">
        <f t="shared" si="18"/>
        <v>0</v>
      </c>
      <c r="S513" s="6"/>
    </row>
    <row r="514" ht="14.25">
      <c r="A514" s="8" t="s">
        <v>2976</v>
      </c>
      <c r="B514" t="s">
        <v>2991</v>
      </c>
      <c r="C514" t="s">
        <v>2992</v>
      </c>
      <c r="D514" t="s">
        <v>2993</v>
      </c>
      <c r="E514" t="s">
        <v>2994</v>
      </c>
      <c r="F514" t="s">
        <v>2995</v>
      </c>
      <c r="G514" s="8"/>
      <c r="H514" t="s">
        <v>2996</v>
      </c>
      <c r="I514" s="8"/>
      <c r="J514" s="8" t="s">
        <v>2997</v>
      </c>
      <c r="K514" s="8"/>
      <c r="L514" s="8"/>
      <c r="M514" s="8"/>
      <c r="N514" s="8"/>
      <c r="O514" s="3">
        <f t="shared" si="19"/>
        <v>0</v>
      </c>
      <c r="P514" s="3">
        <f t="shared" si="18"/>
        <v>0</v>
      </c>
      <c r="S514" s="6"/>
    </row>
    <row r="515" ht="14.25">
      <c r="A515" s="8" t="s">
        <v>2976</v>
      </c>
      <c r="B515" t="s">
        <v>2998</v>
      </c>
      <c r="C515" t="s">
        <v>2999</v>
      </c>
      <c r="D515" t="s">
        <v>3000</v>
      </c>
      <c r="E515" t="s">
        <v>3001</v>
      </c>
      <c r="F515" t="s">
        <v>3002</v>
      </c>
      <c r="G515" s="8"/>
      <c r="H515" t="s">
        <v>3003</v>
      </c>
      <c r="I515" s="8"/>
      <c r="J515" s="8" t="s">
        <v>3004</v>
      </c>
      <c r="K515" s="8"/>
      <c r="L515" s="8" t="s">
        <v>76</v>
      </c>
      <c r="M515" s="8"/>
      <c r="N515" s="8"/>
      <c r="O515" s="3">
        <f t="shared" si="19"/>
        <v>0</v>
      </c>
      <c r="P515" s="3">
        <f t="shared" si="18"/>
        <v>0</v>
      </c>
      <c r="S515" s="6"/>
    </row>
    <row r="516" ht="14.25">
      <c r="A516" s="8" t="s">
        <v>2976</v>
      </c>
      <c r="B516" t="s">
        <v>3005</v>
      </c>
      <c r="C516" t="s">
        <v>3006</v>
      </c>
      <c r="D516" t="s">
        <v>3007</v>
      </c>
      <c r="E516" t="s">
        <v>3008</v>
      </c>
      <c r="F516" t="s">
        <v>3009</v>
      </c>
      <c r="G516" s="8"/>
      <c r="H516" t="s">
        <v>3010</v>
      </c>
      <c r="I516" s="8"/>
      <c r="J516" s="8" t="s">
        <v>3011</v>
      </c>
      <c r="K516" s="8"/>
      <c r="L516" s="8"/>
      <c r="M516" s="8"/>
      <c r="N516" s="8"/>
      <c r="O516" s="3">
        <f t="shared" si="19"/>
        <v>0</v>
      </c>
      <c r="P516" s="3">
        <f t="shared" si="18"/>
        <v>0</v>
      </c>
      <c r="S516" s="7"/>
    </row>
    <row r="517" ht="14.25">
      <c r="A517" s="8" t="s">
        <v>2976</v>
      </c>
      <c r="B517" t="s">
        <v>3012</v>
      </c>
      <c r="C517" t="s">
        <v>3013</v>
      </c>
      <c r="D517" t="s">
        <v>3014</v>
      </c>
      <c r="E517" t="s">
        <v>3015</v>
      </c>
      <c r="F517" t="s">
        <v>3016</v>
      </c>
      <c r="G517" s="8"/>
      <c r="H517" t="s">
        <v>3017</v>
      </c>
      <c r="I517" s="8"/>
      <c r="J517" s="8" t="s">
        <v>3018</v>
      </c>
      <c r="K517" s="8"/>
      <c r="L517" s="8" t="s">
        <v>76</v>
      </c>
      <c r="M517" s="8"/>
      <c r="N517" s="8"/>
      <c r="O517" s="3">
        <f t="shared" si="19"/>
        <v>0</v>
      </c>
      <c r="P517" s="3">
        <f t="shared" si="18"/>
        <v>0</v>
      </c>
      <c r="S517" s="7"/>
    </row>
    <row r="518" ht="14.25">
      <c r="A518" s="8" t="s">
        <v>2976</v>
      </c>
      <c r="B518" t="s">
        <v>3019</v>
      </c>
      <c r="C518" t="s">
        <v>3020</v>
      </c>
      <c r="D518" t="s">
        <v>3021</v>
      </c>
      <c r="E518" t="s">
        <v>3022</v>
      </c>
      <c r="F518" t="s">
        <v>3023</v>
      </c>
      <c r="G518" s="8"/>
      <c r="H518" t="s">
        <v>3024</v>
      </c>
      <c r="I518" s="8"/>
      <c r="J518" s="8" t="s">
        <v>3025</v>
      </c>
      <c r="K518" s="8"/>
      <c r="L518" s="8" t="s">
        <v>76</v>
      </c>
      <c r="M518" s="8"/>
      <c r="N518" s="8"/>
      <c r="O518" s="3">
        <f t="shared" si="19"/>
        <v>0</v>
      </c>
      <c r="P518" s="3">
        <f t="shared" si="18"/>
        <v>0</v>
      </c>
      <c r="S518" s="7"/>
    </row>
    <row r="519" ht="14.25">
      <c r="A519" s="8" t="s">
        <v>2976</v>
      </c>
      <c r="B519" t="s">
        <v>3026</v>
      </c>
      <c r="C519" t="s">
        <v>3027</v>
      </c>
      <c r="D519" t="s">
        <v>3028</v>
      </c>
      <c r="E519" t="s">
        <v>3029</v>
      </c>
      <c r="F519" t="s">
        <v>3030</v>
      </c>
      <c r="G519" s="8"/>
      <c r="H519" t="s">
        <v>3031</v>
      </c>
      <c r="I519" s="8"/>
      <c r="J519" s="8" t="s">
        <v>3032</v>
      </c>
      <c r="K519" s="8"/>
      <c r="L519" s="8" t="s">
        <v>45</v>
      </c>
      <c r="M519" s="8"/>
      <c r="N519" s="8"/>
      <c r="O519" s="3">
        <f t="shared" si="19"/>
        <v>0</v>
      </c>
      <c r="P519" s="3">
        <f t="shared" si="18"/>
        <v>0</v>
      </c>
      <c r="S519" s="7"/>
    </row>
    <row r="520" ht="14.25">
      <c r="A520" s="8" t="s">
        <v>2976</v>
      </c>
      <c r="B520" t="s">
        <v>3033</v>
      </c>
      <c r="C520" t="s">
        <v>3034</v>
      </c>
      <c r="D520" t="s">
        <v>3035</v>
      </c>
      <c r="E520" t="s">
        <v>3036</v>
      </c>
      <c r="F520" t="s">
        <v>3037</v>
      </c>
      <c r="G520" s="8"/>
      <c r="H520" t="s">
        <v>3038</v>
      </c>
      <c r="I520" s="8"/>
      <c r="J520" s="8" t="s">
        <v>3039</v>
      </c>
      <c r="K520" s="8"/>
      <c r="L520" s="8"/>
      <c r="M520" s="8"/>
      <c r="N520" s="8"/>
      <c r="O520" s="3">
        <f t="shared" si="19"/>
        <v>0</v>
      </c>
      <c r="P520" s="3">
        <f t="shared" si="18"/>
        <v>0</v>
      </c>
      <c r="S520" s="7"/>
    </row>
    <row r="521" ht="14.25">
      <c r="A521" s="8" t="s">
        <v>2976</v>
      </c>
      <c r="B521" t="s">
        <v>3040</v>
      </c>
      <c r="C521" t="s">
        <v>3041</v>
      </c>
      <c r="D521" t="s">
        <v>3042</v>
      </c>
      <c r="E521" t="s">
        <v>3043</v>
      </c>
      <c r="F521" t="s">
        <v>3044</v>
      </c>
      <c r="G521" s="8"/>
      <c r="H521" t="s">
        <v>3045</v>
      </c>
      <c r="I521" s="8"/>
      <c r="J521" s="8" t="s">
        <v>3046</v>
      </c>
      <c r="K521" s="8"/>
      <c r="L521" s="8" t="s">
        <v>76</v>
      </c>
      <c r="M521" s="8"/>
      <c r="N521" s="8"/>
      <c r="O521" s="3">
        <f t="shared" si="19"/>
        <v>0</v>
      </c>
      <c r="P521" s="3">
        <f t="shared" si="18"/>
        <v>0</v>
      </c>
      <c r="S521" s="7"/>
    </row>
    <row r="522" ht="14.25">
      <c r="A522" t="s">
        <v>18</v>
      </c>
      <c r="B522" t="s">
        <v>3047</v>
      </c>
      <c r="C522" t="s">
        <v>3047</v>
      </c>
      <c r="D522" t="s">
        <v>3048</v>
      </c>
      <c r="E522" t="s">
        <v>3049</v>
      </c>
      <c r="F522" t="s">
        <v>3050</v>
      </c>
      <c r="G522" s="8"/>
      <c r="H522" t="s">
        <v>3051</v>
      </c>
      <c r="I522" s="8"/>
      <c r="J522" s="8" t="s">
        <v>3052</v>
      </c>
      <c r="K522" s="8"/>
      <c r="L522" s="8" t="s">
        <v>45</v>
      </c>
      <c r="M522" s="8"/>
      <c r="N522" s="8"/>
      <c r="O522" s="3">
        <f t="shared" si="19"/>
        <v>0</v>
      </c>
      <c r="P522" s="3">
        <f t="shared" si="18"/>
        <v>0</v>
      </c>
      <c r="S522" s="7"/>
    </row>
    <row r="523" ht="14.25">
      <c r="A523" t="s">
        <v>18</v>
      </c>
      <c r="B523" t="s">
        <v>3053</v>
      </c>
      <c r="C523" t="s">
        <v>3053</v>
      </c>
      <c r="D523" t="s">
        <v>3054</v>
      </c>
      <c r="E523" t="s">
        <v>3055</v>
      </c>
      <c r="F523" t="s">
        <v>3056</v>
      </c>
      <c r="G523" s="8"/>
      <c r="H523" t="s">
        <v>3057</v>
      </c>
      <c r="I523" s="8"/>
      <c r="J523" s="8" t="s">
        <v>3058</v>
      </c>
      <c r="K523" s="8"/>
      <c r="L523" s="8"/>
      <c r="M523" s="8"/>
      <c r="N523" s="8"/>
      <c r="O523" s="3">
        <f t="shared" si="19"/>
        <v>0</v>
      </c>
      <c r="P523" s="3">
        <f t="shared" si="18"/>
        <v>0</v>
      </c>
      <c r="S523" s="7"/>
    </row>
    <row r="524" ht="14.25">
      <c r="A524" t="s">
        <v>18</v>
      </c>
      <c r="B524" t="s">
        <v>3059</v>
      </c>
      <c r="C524" t="s">
        <v>3059</v>
      </c>
      <c r="D524" t="s">
        <v>3060</v>
      </c>
      <c r="E524" t="s">
        <v>3061</v>
      </c>
      <c r="F524" t="s">
        <v>3062</v>
      </c>
      <c r="G524" s="8"/>
      <c r="H524" t="s">
        <v>3063</v>
      </c>
      <c r="I524" s="8"/>
      <c r="J524" s="8" t="s">
        <v>3064</v>
      </c>
      <c r="K524" s="8"/>
      <c r="L524" s="8" t="s">
        <v>76</v>
      </c>
      <c r="M524" s="8"/>
      <c r="N524" s="8"/>
      <c r="O524" s="3">
        <f t="shared" si="19"/>
        <v>0</v>
      </c>
      <c r="P524" s="3">
        <f t="shared" si="18"/>
        <v>0</v>
      </c>
      <c r="S524" s="7"/>
    </row>
    <row r="525" ht="14.25">
      <c r="A525" t="s">
        <v>18</v>
      </c>
      <c r="B525" t="s">
        <v>3065</v>
      </c>
      <c r="C525" t="s">
        <v>3065</v>
      </c>
      <c r="D525" t="s">
        <v>3066</v>
      </c>
      <c r="E525" t="s">
        <v>3067</v>
      </c>
      <c r="F525" t="s">
        <v>3068</v>
      </c>
      <c r="G525" s="8"/>
      <c r="H525" t="s">
        <v>3069</v>
      </c>
      <c r="I525" s="8"/>
      <c r="J525" s="8" t="s">
        <v>3070</v>
      </c>
      <c r="K525" s="8"/>
      <c r="L525" s="8" t="s">
        <v>45</v>
      </c>
      <c r="M525" s="8"/>
      <c r="N525" s="8"/>
      <c r="O525" s="3">
        <f t="shared" si="19"/>
        <v>0</v>
      </c>
      <c r="P525" s="3">
        <f t="shared" si="18"/>
        <v>0</v>
      </c>
      <c r="S525" s="7"/>
    </row>
    <row r="526" ht="14.25">
      <c r="A526" t="s">
        <v>305</v>
      </c>
      <c r="B526" t="s">
        <v>3071</v>
      </c>
      <c r="C526" t="s">
        <v>3071</v>
      </c>
      <c r="D526" t="s">
        <v>3072</v>
      </c>
      <c r="E526" t="s">
        <v>3073</v>
      </c>
      <c r="F526" t="s">
        <v>3074</v>
      </c>
      <c r="G526" s="8"/>
      <c r="H526" t="s">
        <v>3075</v>
      </c>
      <c r="I526" s="8"/>
      <c r="J526" s="8" t="s">
        <v>3076</v>
      </c>
      <c r="K526" s="8"/>
      <c r="L526" s="8"/>
      <c r="M526" s="8"/>
      <c r="N526" s="8"/>
      <c r="O526" s="3">
        <f t="shared" si="19"/>
        <v>0</v>
      </c>
      <c r="P526" s="3">
        <f t="shared" si="18"/>
        <v>0</v>
      </c>
      <c r="S526" s="7"/>
    </row>
    <row r="527" ht="14.25">
      <c r="A527" t="s">
        <v>305</v>
      </c>
      <c r="B527" t="s">
        <v>3077</v>
      </c>
      <c r="C527" t="s">
        <v>3077</v>
      </c>
      <c r="D527" t="s">
        <v>3078</v>
      </c>
      <c r="E527" t="s">
        <v>3079</v>
      </c>
      <c r="F527" t="s">
        <v>3080</v>
      </c>
      <c r="G527" s="8"/>
      <c r="H527" t="s">
        <v>3081</v>
      </c>
      <c r="I527" s="8"/>
      <c r="J527" s="8" t="s">
        <v>3082</v>
      </c>
      <c r="K527" s="8"/>
      <c r="L527" s="8"/>
      <c r="M527" s="8"/>
      <c r="N527" s="8"/>
      <c r="O527" s="3">
        <f t="shared" si="19"/>
        <v>0</v>
      </c>
      <c r="P527" s="3">
        <f t="shared" si="18"/>
        <v>0</v>
      </c>
      <c r="S527" s="7"/>
    </row>
    <row r="528" ht="14.25">
      <c r="A528" t="s">
        <v>305</v>
      </c>
      <c r="B528" t="s">
        <v>3083</v>
      </c>
      <c r="C528" t="s">
        <v>3083</v>
      </c>
      <c r="D528" t="s">
        <v>3084</v>
      </c>
      <c r="E528" t="s">
        <v>3085</v>
      </c>
      <c r="F528" t="s">
        <v>3086</v>
      </c>
      <c r="G528" s="8"/>
      <c r="H528" t="s">
        <v>3087</v>
      </c>
      <c r="I528" s="8"/>
      <c r="J528" s="8" t="s">
        <v>3088</v>
      </c>
      <c r="K528" s="8"/>
      <c r="L528" s="8" t="s">
        <v>76</v>
      </c>
      <c r="M528" s="8"/>
      <c r="N528" s="8"/>
      <c r="O528" s="3">
        <f t="shared" si="19"/>
        <v>0</v>
      </c>
      <c r="P528" s="3">
        <f t="shared" si="18"/>
        <v>0</v>
      </c>
      <c r="S528" s="7"/>
    </row>
    <row r="529" ht="14.25">
      <c r="A529" t="s">
        <v>305</v>
      </c>
      <c r="B529" t="s">
        <v>3089</v>
      </c>
      <c r="C529" t="s">
        <v>3089</v>
      </c>
      <c r="D529" t="s">
        <v>3090</v>
      </c>
      <c r="E529" t="s">
        <v>3091</v>
      </c>
      <c r="F529" t="s">
        <v>3092</v>
      </c>
      <c r="G529" s="8"/>
      <c r="H529" t="s">
        <v>3093</v>
      </c>
      <c r="I529" s="8"/>
      <c r="J529" s="8" t="s">
        <v>3094</v>
      </c>
      <c r="K529" s="8"/>
      <c r="L529" s="8" t="s">
        <v>76</v>
      </c>
      <c r="M529" s="8"/>
      <c r="N529" s="8"/>
      <c r="O529" s="3">
        <f t="shared" si="19"/>
        <v>0</v>
      </c>
      <c r="P529" s="3">
        <f t="shared" si="18"/>
        <v>0</v>
      </c>
      <c r="S529" s="7"/>
    </row>
    <row r="530" ht="14.25">
      <c r="A530" t="s">
        <v>305</v>
      </c>
      <c r="B530" t="s">
        <v>3095</v>
      </c>
      <c r="C530" t="s">
        <v>3095</v>
      </c>
      <c r="D530" t="s">
        <v>3096</v>
      </c>
      <c r="E530" t="s">
        <v>3097</v>
      </c>
      <c r="F530" t="s">
        <v>3098</v>
      </c>
      <c r="G530" s="8"/>
      <c r="H530" t="s">
        <v>3099</v>
      </c>
      <c r="I530" s="8"/>
      <c r="J530" s="8" t="s">
        <v>3100</v>
      </c>
      <c r="K530" s="8"/>
      <c r="L530" s="8" t="s">
        <v>45</v>
      </c>
      <c r="M530" s="8"/>
      <c r="N530" s="8"/>
      <c r="O530" s="3">
        <f t="shared" si="19"/>
        <v>0</v>
      </c>
      <c r="P530" s="3">
        <f t="shared" si="18"/>
        <v>0</v>
      </c>
      <c r="S530" s="7"/>
    </row>
    <row r="531" ht="14.25">
      <c r="A531" s="8" t="s">
        <v>537</v>
      </c>
      <c r="B531" t="s">
        <v>3101</v>
      </c>
      <c r="C531" t="s">
        <v>3101</v>
      </c>
      <c r="D531" t="s">
        <v>3102</v>
      </c>
      <c r="E531" t="s">
        <v>3103</v>
      </c>
      <c r="F531" t="s">
        <v>3104</v>
      </c>
      <c r="G531" s="8"/>
      <c r="H531" t="s">
        <v>3105</v>
      </c>
      <c r="I531" s="8"/>
      <c r="J531" s="8" t="s">
        <v>3106</v>
      </c>
      <c r="K531" s="8"/>
      <c r="L531" s="8" t="s">
        <v>32</v>
      </c>
      <c r="M531" s="8"/>
      <c r="N531" s="8"/>
      <c r="O531" s="3">
        <f t="shared" si="19"/>
        <v>0</v>
      </c>
      <c r="P531" s="3">
        <f t="shared" si="18"/>
        <v>0</v>
      </c>
      <c r="S531" s="7"/>
    </row>
    <row r="532" ht="14.25">
      <c r="A532" t="s">
        <v>932</v>
      </c>
      <c r="B532" t="s">
        <v>3107</v>
      </c>
      <c r="C532" t="s">
        <v>3107</v>
      </c>
      <c r="D532" t="s">
        <v>3108</v>
      </c>
      <c r="E532" t="s">
        <v>935</v>
      </c>
      <c r="F532" t="s">
        <v>936</v>
      </c>
      <c r="G532" s="8"/>
      <c r="H532" t="s">
        <v>3109</v>
      </c>
      <c r="I532" s="8"/>
      <c r="J532" t="s">
        <v>3110</v>
      </c>
      <c r="K532" s="8"/>
      <c r="L532" s="8" t="s">
        <v>76</v>
      </c>
      <c r="M532" s="8"/>
      <c r="N532" s="8"/>
      <c r="O532" s="3">
        <f t="shared" si="19"/>
        <v>0</v>
      </c>
      <c r="P532" s="3">
        <f t="shared" si="18"/>
        <v>0</v>
      </c>
      <c r="S532" s="7"/>
    </row>
    <row r="533" ht="14.25">
      <c r="A533" t="s">
        <v>1131</v>
      </c>
      <c r="B533" t="s">
        <v>3111</v>
      </c>
      <c r="C533" t="s">
        <v>3112</v>
      </c>
      <c r="D533" t="s">
        <v>3113</v>
      </c>
      <c r="E533" t="s">
        <v>3113</v>
      </c>
      <c r="F533" t="s">
        <v>3114</v>
      </c>
      <c r="G533" s="8"/>
      <c r="H533" t="s">
        <v>3115</v>
      </c>
      <c r="I533" s="8"/>
      <c r="J533" s="8" t="s">
        <v>3116</v>
      </c>
      <c r="K533" s="8"/>
      <c r="L533" s="8"/>
      <c r="M533" s="8"/>
      <c r="N533" s="8"/>
      <c r="O533" s="3">
        <f t="shared" si="19"/>
        <v>0</v>
      </c>
      <c r="P533" s="3">
        <f t="shared" si="18"/>
        <v>0</v>
      </c>
      <c r="S533" s="7"/>
    </row>
    <row r="534" ht="14.25">
      <c r="A534" t="s">
        <v>2009</v>
      </c>
      <c r="B534" t="s">
        <v>3117</v>
      </c>
      <c r="C534" t="s">
        <v>3118</v>
      </c>
      <c r="D534" t="s">
        <v>3119</v>
      </c>
      <c r="E534" t="s">
        <v>3120</v>
      </c>
      <c r="F534" t="s">
        <v>3121</v>
      </c>
      <c r="G534" s="8"/>
      <c r="H534" t="s">
        <v>3122</v>
      </c>
      <c r="I534" s="8"/>
      <c r="J534" s="8" t="s">
        <v>3123</v>
      </c>
      <c r="K534" s="8"/>
      <c r="L534" s="8"/>
      <c r="M534" s="8"/>
      <c r="N534" s="8"/>
      <c r="O534" s="3">
        <f t="shared" si="19"/>
        <v>0</v>
      </c>
      <c r="P534" s="3">
        <f t="shared" ref="P534:P557" si="20">IF(C534&lt;&gt;"",COUNTIF(C:C,C534)-1,0)</f>
        <v>0</v>
      </c>
      <c r="S534" s="7"/>
    </row>
    <row r="535" ht="14.25">
      <c r="A535" t="s">
        <v>2009</v>
      </c>
      <c r="B535" t="s">
        <v>3124</v>
      </c>
      <c r="C535" t="s">
        <v>3125</v>
      </c>
      <c r="D535" t="s">
        <v>3126</v>
      </c>
      <c r="E535" t="s">
        <v>3127</v>
      </c>
      <c r="F535" t="s">
        <v>3128</v>
      </c>
      <c r="G535" s="8"/>
      <c r="H535" t="s">
        <v>3129</v>
      </c>
      <c r="I535" s="8"/>
      <c r="J535" s="8" t="s">
        <v>3130</v>
      </c>
      <c r="K535" s="8"/>
      <c r="L535" s="8"/>
      <c r="M535" s="8"/>
      <c r="N535" s="8"/>
      <c r="O535" s="3">
        <f t="shared" si="19"/>
        <v>0</v>
      </c>
      <c r="P535" s="3">
        <f t="shared" si="20"/>
        <v>0</v>
      </c>
      <c r="S535" s="7"/>
    </row>
    <row r="536" ht="14.25">
      <c r="A536" t="s">
        <v>2009</v>
      </c>
      <c r="B536" t="s">
        <v>3131</v>
      </c>
      <c r="C536" t="s">
        <v>3131</v>
      </c>
      <c r="D536" s="8" t="s">
        <v>3132</v>
      </c>
      <c r="E536" t="s">
        <v>3133</v>
      </c>
      <c r="F536" t="s">
        <v>3134</v>
      </c>
      <c r="G536" s="8"/>
      <c r="H536" s="8" t="s">
        <v>3135</v>
      </c>
      <c r="J536" s="8" t="s">
        <v>3136</v>
      </c>
      <c r="L536" s="8"/>
      <c r="M536" s="8"/>
      <c r="N536" s="8"/>
      <c r="O536" s="3">
        <f t="shared" si="19"/>
        <v>0</v>
      </c>
      <c r="P536" s="3">
        <f t="shared" si="20"/>
        <v>0</v>
      </c>
      <c r="S536" s="7"/>
    </row>
    <row r="537" ht="14.25">
      <c r="A537" t="s">
        <v>2009</v>
      </c>
      <c r="B537" t="s">
        <v>3137</v>
      </c>
      <c r="C537" s="8" t="s">
        <v>3138</v>
      </c>
      <c r="D537" t="s">
        <v>3139</v>
      </c>
      <c r="E537" t="s">
        <v>3140</v>
      </c>
      <c r="F537" t="s">
        <v>3141</v>
      </c>
      <c r="G537" s="8"/>
      <c r="H537" s="8" t="s">
        <v>3142</v>
      </c>
      <c r="J537" s="8" t="s">
        <v>3143</v>
      </c>
      <c r="L537" s="8"/>
      <c r="M537" s="8"/>
      <c r="N537" s="8"/>
      <c r="O537" s="3">
        <f t="shared" si="19"/>
        <v>0</v>
      </c>
      <c r="P537" s="3">
        <f t="shared" si="20"/>
        <v>0</v>
      </c>
      <c r="S537" s="7"/>
    </row>
    <row r="538" ht="14.25">
      <c r="A538" t="s">
        <v>2009</v>
      </c>
      <c r="B538" t="s">
        <v>3144</v>
      </c>
      <c r="C538" s="8" t="s">
        <v>3145</v>
      </c>
      <c r="D538" t="s">
        <v>3146</v>
      </c>
      <c r="E538" t="s">
        <v>3147</v>
      </c>
      <c r="F538" t="s">
        <v>3148</v>
      </c>
      <c r="G538" s="8"/>
      <c r="H538" s="8" t="s">
        <v>3149</v>
      </c>
      <c r="J538" s="8" t="s">
        <v>3150</v>
      </c>
      <c r="L538" s="8"/>
      <c r="M538" s="8"/>
      <c r="N538" s="8"/>
      <c r="O538" s="3">
        <f t="shared" si="19"/>
        <v>0</v>
      </c>
      <c r="P538" s="3">
        <f t="shared" si="20"/>
        <v>0</v>
      </c>
      <c r="S538" s="7"/>
    </row>
    <row r="539" ht="14.25">
      <c r="A539" t="s">
        <v>2082</v>
      </c>
      <c r="B539" t="s">
        <v>3151</v>
      </c>
      <c r="C539" t="s">
        <v>3152</v>
      </c>
      <c r="D539" t="s">
        <v>3153</v>
      </c>
      <c r="E539" t="s">
        <v>3154</v>
      </c>
      <c r="F539" t="s">
        <v>3155</v>
      </c>
      <c r="G539" s="8"/>
      <c r="H539" t="s">
        <v>3156</v>
      </c>
      <c r="I539" s="8"/>
      <c r="J539" s="8" t="s">
        <v>3157</v>
      </c>
      <c r="K539" s="8"/>
      <c r="L539" s="8"/>
      <c r="M539" s="8"/>
      <c r="N539" s="8"/>
      <c r="O539" s="3">
        <f t="shared" si="19"/>
        <v>0</v>
      </c>
      <c r="P539" s="3">
        <f t="shared" si="20"/>
        <v>0</v>
      </c>
      <c r="S539" s="7"/>
    </row>
    <row r="540" ht="14.25">
      <c r="A540" t="s">
        <v>3158</v>
      </c>
      <c r="B540" t="s">
        <v>3159</v>
      </c>
      <c r="C540" t="s">
        <v>3159</v>
      </c>
      <c r="D540" t="s">
        <v>3160</v>
      </c>
      <c r="E540" t="s">
        <v>3161</v>
      </c>
      <c r="F540" t="s">
        <v>3162</v>
      </c>
      <c r="G540" s="8"/>
      <c r="H540" s="8" t="s">
        <v>3163</v>
      </c>
      <c r="J540" s="8" t="s">
        <v>3164</v>
      </c>
      <c r="L540" s="8" t="s">
        <v>32</v>
      </c>
      <c r="M540" s="8"/>
      <c r="N540" s="8"/>
      <c r="O540" s="3">
        <f t="shared" si="19"/>
        <v>0</v>
      </c>
      <c r="P540" s="3">
        <f t="shared" si="20"/>
        <v>0</v>
      </c>
      <c r="S540" s="7"/>
    </row>
    <row r="541" ht="14.25">
      <c r="A541" t="s">
        <v>3158</v>
      </c>
      <c r="B541" t="s">
        <v>3165</v>
      </c>
      <c r="C541" s="8" t="s">
        <v>3165</v>
      </c>
      <c r="D541" t="s">
        <v>3166</v>
      </c>
      <c r="E541" t="s">
        <v>3167</v>
      </c>
      <c r="F541" t="s">
        <v>3168</v>
      </c>
      <c r="G541" s="8"/>
      <c r="H541" s="8" t="s">
        <v>3169</v>
      </c>
      <c r="J541" s="8" t="s">
        <v>3170</v>
      </c>
      <c r="L541" s="8" t="s">
        <v>32</v>
      </c>
      <c r="M541" s="8"/>
      <c r="N541" s="8"/>
      <c r="O541" s="3">
        <f t="shared" si="19"/>
        <v>0</v>
      </c>
      <c r="P541" s="3">
        <f t="shared" si="20"/>
        <v>0</v>
      </c>
      <c r="S541" s="7"/>
    </row>
    <row r="542" ht="14.25">
      <c r="A542" t="s">
        <v>3171</v>
      </c>
      <c r="B542" t="s">
        <v>3172</v>
      </c>
      <c r="C542" t="s">
        <v>3172</v>
      </c>
      <c r="D542" s="8" t="s">
        <v>3173</v>
      </c>
      <c r="E542" t="s">
        <v>3174</v>
      </c>
      <c r="F542" t="s">
        <v>3175</v>
      </c>
      <c r="G542" s="8"/>
      <c r="H542" s="8" t="s">
        <v>3176</v>
      </c>
      <c r="J542" s="8" t="s">
        <v>3177</v>
      </c>
      <c r="L542" s="8" t="s">
        <v>32</v>
      </c>
      <c r="M542" s="8"/>
      <c r="N542" s="8"/>
      <c r="O542" s="3">
        <f t="shared" si="19"/>
        <v>0</v>
      </c>
      <c r="P542" s="3">
        <f t="shared" si="20"/>
        <v>0</v>
      </c>
      <c r="S542" s="7"/>
    </row>
    <row r="543" ht="14.25">
      <c r="A543" t="s">
        <v>3171</v>
      </c>
      <c r="B543" t="s">
        <v>3178</v>
      </c>
      <c r="C543" t="s">
        <v>3178</v>
      </c>
      <c r="D543" s="8" t="s">
        <v>3179</v>
      </c>
      <c r="E543" t="s">
        <v>3180</v>
      </c>
      <c r="F543" t="s">
        <v>3181</v>
      </c>
      <c r="G543" s="8"/>
      <c r="H543" s="8" t="s">
        <v>3182</v>
      </c>
      <c r="J543" s="8" t="s">
        <v>3183</v>
      </c>
      <c r="L543" s="8" t="s">
        <v>32</v>
      </c>
      <c r="M543" s="8"/>
      <c r="N543" s="8"/>
      <c r="O543" s="3">
        <f t="shared" si="19"/>
        <v>0</v>
      </c>
      <c r="P543" s="3">
        <f t="shared" si="20"/>
        <v>0</v>
      </c>
      <c r="S543" s="7"/>
    </row>
    <row r="544" ht="14.25">
      <c r="A544" t="s">
        <v>2342</v>
      </c>
      <c r="B544" t="s">
        <v>3184</v>
      </c>
      <c r="C544" t="s">
        <v>3184</v>
      </c>
      <c r="D544" s="8" t="s">
        <v>3185</v>
      </c>
      <c r="E544" t="s">
        <v>3186</v>
      </c>
      <c r="F544" t="s">
        <v>3187</v>
      </c>
      <c r="G544" s="8"/>
      <c r="H544" t="s">
        <v>3188</v>
      </c>
      <c r="I544" s="8"/>
      <c r="J544" s="8" t="s">
        <v>3189</v>
      </c>
      <c r="K544" s="8"/>
      <c r="L544" s="8" t="s">
        <v>32</v>
      </c>
      <c r="M544" s="8"/>
      <c r="N544" s="8"/>
      <c r="O544" s="3">
        <f t="shared" si="19"/>
        <v>0</v>
      </c>
      <c r="P544" s="3">
        <f t="shared" si="20"/>
        <v>0</v>
      </c>
      <c r="S544" s="7"/>
    </row>
    <row r="545" ht="14.25">
      <c r="A545" t="s">
        <v>2432</v>
      </c>
      <c r="B545" t="s">
        <v>3190</v>
      </c>
      <c r="C545" t="s">
        <v>3190</v>
      </c>
      <c r="D545" s="8" t="s">
        <v>3191</v>
      </c>
      <c r="E545" t="s">
        <v>3192</v>
      </c>
      <c r="F545" t="s">
        <v>3193</v>
      </c>
      <c r="G545" s="8"/>
      <c r="H545" t="s">
        <v>3194</v>
      </c>
      <c r="I545" s="8"/>
      <c r="J545" s="8" t="s">
        <v>3195</v>
      </c>
      <c r="K545" s="8"/>
      <c r="L545" s="8" t="s">
        <v>45</v>
      </c>
      <c r="M545" s="8"/>
      <c r="N545" s="8"/>
      <c r="O545" s="3">
        <f t="shared" si="19"/>
        <v>0</v>
      </c>
      <c r="P545" s="3">
        <f t="shared" si="20"/>
        <v>0</v>
      </c>
      <c r="S545" s="7"/>
    </row>
    <row r="546" ht="14.25">
      <c r="A546" t="s">
        <v>2976</v>
      </c>
      <c r="B546" t="s">
        <v>3196</v>
      </c>
      <c r="C546" t="s">
        <v>3197</v>
      </c>
      <c r="D546" t="s">
        <v>3198</v>
      </c>
      <c r="E546" t="s">
        <v>3199</v>
      </c>
      <c r="F546" t="s">
        <v>3200</v>
      </c>
      <c r="G546" s="8"/>
      <c r="H546" t="s">
        <v>3201</v>
      </c>
      <c r="I546" s="8"/>
      <c r="J546" s="8" t="s">
        <v>3202</v>
      </c>
      <c r="K546" s="8"/>
      <c r="L546" s="8" t="s">
        <v>32</v>
      </c>
      <c r="M546" s="8"/>
      <c r="N546" s="8"/>
      <c r="O546" s="3">
        <f t="shared" si="19"/>
        <v>0</v>
      </c>
      <c r="P546" s="3">
        <f t="shared" si="20"/>
        <v>0</v>
      </c>
      <c r="S546" s="7"/>
    </row>
    <row r="547" ht="14.25">
      <c r="A547" t="s">
        <v>2976</v>
      </c>
      <c r="B547" t="s">
        <v>3203</v>
      </c>
      <c r="C547" t="s">
        <v>3204</v>
      </c>
      <c r="D547" t="s">
        <v>3205</v>
      </c>
      <c r="E547" t="s">
        <v>3206</v>
      </c>
      <c r="F547" t="s">
        <v>3207</v>
      </c>
      <c r="G547" s="8"/>
      <c r="H547" t="s">
        <v>3208</v>
      </c>
      <c r="I547" s="8"/>
      <c r="J547" s="8" t="s">
        <v>3209</v>
      </c>
      <c r="K547" s="8"/>
      <c r="L547" s="8" t="s">
        <v>76</v>
      </c>
      <c r="M547" s="8"/>
      <c r="N547" s="8"/>
      <c r="O547" s="3">
        <f t="shared" si="19"/>
        <v>0</v>
      </c>
      <c r="P547" s="3">
        <f t="shared" si="20"/>
        <v>0</v>
      </c>
      <c r="S547" s="7"/>
    </row>
    <row r="548" ht="14.25">
      <c r="A548" t="s">
        <v>2976</v>
      </c>
      <c r="B548" t="s">
        <v>3210</v>
      </c>
      <c r="C548" t="s">
        <v>3211</v>
      </c>
      <c r="D548" t="s">
        <v>3212</v>
      </c>
      <c r="E548" t="s">
        <v>3213</v>
      </c>
      <c r="F548" t="s">
        <v>3214</v>
      </c>
      <c r="G548" s="8"/>
      <c r="H548" t="s">
        <v>3215</v>
      </c>
      <c r="I548" s="8"/>
      <c r="J548" s="8" t="s">
        <v>3216</v>
      </c>
      <c r="K548" s="8"/>
      <c r="L548" s="8" t="s">
        <v>45</v>
      </c>
      <c r="M548" s="8"/>
      <c r="N548" s="8"/>
      <c r="O548" s="3">
        <f t="shared" ref="O548:O557" si="21">IF(B548&lt;&gt;"",COUNTIF(B:B,B548)-1,0)</f>
        <v>0</v>
      </c>
      <c r="P548" s="3">
        <f t="shared" si="20"/>
        <v>0</v>
      </c>
      <c r="S548" s="7"/>
    </row>
    <row r="549" ht="14.25">
      <c r="A549" t="s">
        <v>2976</v>
      </c>
      <c r="B549" t="s">
        <v>3217</v>
      </c>
      <c r="C549" t="s">
        <v>3218</v>
      </c>
      <c r="D549" t="s">
        <v>3219</v>
      </c>
      <c r="E549" t="s">
        <v>3220</v>
      </c>
      <c r="F549" t="s">
        <v>3221</v>
      </c>
      <c r="G549" s="8"/>
      <c r="H549" t="s">
        <v>3222</v>
      </c>
      <c r="I549" s="8"/>
      <c r="J549" s="8" t="s">
        <v>3223</v>
      </c>
      <c r="K549" s="8"/>
      <c r="L549" s="8"/>
      <c r="M549" s="8"/>
      <c r="N549" s="8"/>
      <c r="O549" s="3">
        <f t="shared" si="21"/>
        <v>0</v>
      </c>
      <c r="P549" s="3">
        <f t="shared" si="20"/>
        <v>0</v>
      </c>
      <c r="S549" s="7"/>
    </row>
    <row r="550" ht="14.25">
      <c r="A550" t="s">
        <v>2976</v>
      </c>
      <c r="B550" t="s">
        <v>3224</v>
      </c>
      <c r="C550" t="s">
        <v>3225</v>
      </c>
      <c r="D550" t="s">
        <v>3226</v>
      </c>
      <c r="E550" t="s">
        <v>3161</v>
      </c>
      <c r="F550" t="s">
        <v>3227</v>
      </c>
      <c r="G550" s="8"/>
      <c r="H550" t="s">
        <v>3228</v>
      </c>
      <c r="I550" s="8"/>
      <c r="J550" s="8"/>
      <c r="K550" s="8"/>
      <c r="L550" s="8" t="s">
        <v>32</v>
      </c>
      <c r="M550" s="8"/>
      <c r="N550" s="8"/>
      <c r="O550" s="3">
        <f t="shared" si="21"/>
        <v>0</v>
      </c>
      <c r="P550" s="3">
        <f t="shared" si="20"/>
        <v>0</v>
      </c>
      <c r="S550" s="7"/>
    </row>
    <row r="551" ht="14.25">
      <c r="A551" s="8" t="s">
        <v>2976</v>
      </c>
      <c r="B551" s="8" t="s">
        <v>3229</v>
      </c>
      <c r="C551" s="8" t="s">
        <v>3230</v>
      </c>
      <c r="D551" t="s">
        <v>3231</v>
      </c>
      <c r="E551" s="8" t="s">
        <v>3232</v>
      </c>
      <c r="F551" t="s">
        <v>3233</v>
      </c>
      <c r="H551" s="8" t="s">
        <v>3234</v>
      </c>
      <c r="J551" s="8" t="s">
        <v>3235</v>
      </c>
      <c r="L551" s="8" t="s">
        <v>76</v>
      </c>
      <c r="M551" s="8"/>
      <c r="N551" s="8"/>
      <c r="O551" s="3">
        <f t="shared" si="21"/>
        <v>0</v>
      </c>
      <c r="P551" s="3">
        <f t="shared" si="20"/>
        <v>0</v>
      </c>
      <c r="S551" s="7"/>
    </row>
    <row r="552" ht="14.25">
      <c r="A552" t="s">
        <v>2976</v>
      </c>
      <c r="B552" t="s">
        <v>3236</v>
      </c>
      <c r="C552" t="s">
        <v>3237</v>
      </c>
      <c r="D552" t="s">
        <v>3238</v>
      </c>
      <c r="E552" t="s">
        <v>3239</v>
      </c>
      <c r="F552" t="s">
        <v>3240</v>
      </c>
      <c r="G552" s="8"/>
      <c r="H552" t="s">
        <v>3241</v>
      </c>
      <c r="I552" s="8"/>
      <c r="J552" s="8" t="s">
        <v>3242</v>
      </c>
      <c r="K552" s="8"/>
      <c r="L552" s="8" t="s">
        <v>32</v>
      </c>
      <c r="M552" s="8"/>
      <c r="N552" s="8"/>
      <c r="O552" s="3">
        <f t="shared" si="21"/>
        <v>0</v>
      </c>
      <c r="P552" s="3">
        <f t="shared" si="20"/>
        <v>0</v>
      </c>
      <c r="S552" s="7"/>
    </row>
    <row r="553" ht="14.25">
      <c r="A553" t="s">
        <v>2976</v>
      </c>
      <c r="B553" t="s">
        <v>3243</v>
      </c>
      <c r="C553" t="s">
        <v>3244</v>
      </c>
      <c r="D553" t="s">
        <v>3245</v>
      </c>
      <c r="E553" t="s">
        <v>3246</v>
      </c>
      <c r="F553" t="s">
        <v>3247</v>
      </c>
      <c r="G553" s="8"/>
      <c r="H553" t="s">
        <v>3248</v>
      </c>
      <c r="I553" s="8"/>
      <c r="J553" s="8" t="s">
        <v>3249</v>
      </c>
      <c r="K553" s="8"/>
      <c r="L553" s="8" t="s">
        <v>45</v>
      </c>
      <c r="M553" s="8"/>
      <c r="N553" s="8"/>
      <c r="O553" s="3">
        <f t="shared" si="21"/>
        <v>0</v>
      </c>
      <c r="P553" s="3">
        <f t="shared" si="20"/>
        <v>0</v>
      </c>
      <c r="S553" s="7"/>
    </row>
    <row r="554" ht="14.25">
      <c r="A554" t="s">
        <v>2976</v>
      </c>
      <c r="B554" t="s">
        <v>3250</v>
      </c>
      <c r="C554" t="s">
        <v>3251</v>
      </c>
      <c r="D554" t="s">
        <v>3252</v>
      </c>
      <c r="E554" t="s">
        <v>3253</v>
      </c>
      <c r="F554" t="s">
        <v>3254</v>
      </c>
      <c r="G554" s="8"/>
      <c r="H554" t="s">
        <v>3255</v>
      </c>
      <c r="I554" s="8"/>
      <c r="J554" s="8" t="s">
        <v>3256</v>
      </c>
      <c r="K554" s="8"/>
      <c r="L554" s="8" t="s">
        <v>32</v>
      </c>
      <c r="M554" s="8"/>
      <c r="N554" s="8"/>
      <c r="O554" s="3">
        <f t="shared" si="21"/>
        <v>0</v>
      </c>
      <c r="P554" s="3">
        <f t="shared" si="20"/>
        <v>0</v>
      </c>
      <c r="S554" s="7"/>
    </row>
    <row r="555" ht="14.25">
      <c r="A555" t="s">
        <v>2976</v>
      </c>
      <c r="B555" t="s">
        <v>3257</v>
      </c>
      <c r="C555" t="s">
        <v>3258</v>
      </c>
      <c r="D555" t="s">
        <v>3259</v>
      </c>
      <c r="E555" t="s">
        <v>3260</v>
      </c>
      <c r="F555" t="s">
        <v>3261</v>
      </c>
      <c r="G555" s="8"/>
      <c r="H555" t="s">
        <v>3262</v>
      </c>
      <c r="I555" s="8"/>
      <c r="J555" s="8" t="s">
        <v>3263</v>
      </c>
      <c r="K555" s="8"/>
      <c r="L555" s="8" t="s">
        <v>32</v>
      </c>
      <c r="M555" s="8"/>
      <c r="N555" s="8"/>
      <c r="O555" s="3">
        <f t="shared" si="21"/>
        <v>0</v>
      </c>
      <c r="P555" s="3">
        <f t="shared" si="20"/>
        <v>0</v>
      </c>
      <c r="S555" s="7"/>
    </row>
    <row r="556" ht="14.25">
      <c r="A556" s="8" t="s">
        <v>2976</v>
      </c>
      <c r="B556" t="s">
        <v>3264</v>
      </c>
      <c r="C556" t="s">
        <v>3265</v>
      </c>
      <c r="D556" t="s">
        <v>3266</v>
      </c>
      <c r="E556" t="s">
        <v>3267</v>
      </c>
      <c r="F556" t="s">
        <v>3268</v>
      </c>
      <c r="G556" s="8"/>
      <c r="H556" t="s">
        <v>3269</v>
      </c>
      <c r="I556" s="8"/>
      <c r="J556" s="8" t="s">
        <v>3270</v>
      </c>
      <c r="K556" s="8"/>
      <c r="L556" s="8"/>
      <c r="M556" s="8"/>
      <c r="N556" s="8"/>
      <c r="O556" s="3">
        <f t="shared" si="21"/>
        <v>0</v>
      </c>
      <c r="P556" s="3">
        <f t="shared" si="20"/>
        <v>0</v>
      </c>
      <c r="S556" s="7"/>
    </row>
    <row r="557" ht="14.25">
      <c r="A557" t="s">
        <v>3271</v>
      </c>
      <c r="B557" t="s">
        <v>3272</v>
      </c>
      <c r="C557" t="s">
        <v>3272</v>
      </c>
      <c r="D557" t="s">
        <v>3273</v>
      </c>
      <c r="E557" t="s">
        <v>3274</v>
      </c>
      <c r="F557" s="8" t="s">
        <v>3275</v>
      </c>
      <c r="G557" s="8"/>
      <c r="H557" t="s">
        <v>3276</v>
      </c>
      <c r="I557" s="8"/>
      <c r="J557" s="8" t="s">
        <v>3277</v>
      </c>
      <c r="K557" s="8"/>
      <c r="L557" s="8"/>
      <c r="M557" s="8"/>
      <c r="N557" s="8"/>
      <c r="O557" s="3">
        <f t="shared" si="21"/>
        <v>0</v>
      </c>
      <c r="P557" s="3">
        <f t="shared" si="20"/>
        <v>0</v>
      </c>
      <c r="S557" s="7"/>
    </row>
    <row r="558" ht="14.25">
      <c r="A558" t="s">
        <v>2976</v>
      </c>
      <c r="B558" t="s">
        <v>3278</v>
      </c>
      <c r="C558" t="s">
        <v>3279</v>
      </c>
      <c r="D558" t="s">
        <v>3280</v>
      </c>
      <c r="E558" t="s">
        <v>3281</v>
      </c>
      <c r="F558" t="s">
        <v>3282</v>
      </c>
      <c r="J558" t="s">
        <v>3283</v>
      </c>
      <c r="L558" s="8" t="s">
        <v>76</v>
      </c>
      <c r="M558" s="8"/>
      <c r="N558" s="8"/>
      <c r="O558" s="1"/>
      <c r="P558" s="1"/>
    </row>
    <row r="559" ht="14.25">
      <c r="A559" t="s">
        <v>3284</v>
      </c>
      <c r="B559" t="s">
        <v>3285</v>
      </c>
      <c r="C559" t="s">
        <v>3285</v>
      </c>
      <c r="D559" t="s">
        <v>3286</v>
      </c>
      <c r="E559" t="s">
        <v>3287</v>
      </c>
      <c r="F559" t="s">
        <v>3288</v>
      </c>
      <c r="G559" t="s">
        <v>3289</v>
      </c>
      <c r="L559" s="8" t="s">
        <v>45</v>
      </c>
      <c r="M559" s="8"/>
      <c r="N559" s="8"/>
      <c r="O559" s="1"/>
      <c r="P559" s="1"/>
    </row>
    <row r="560" ht="14.25">
      <c r="A560" s="8" t="s">
        <v>3284</v>
      </c>
      <c r="B560" s="8" t="s">
        <v>3290</v>
      </c>
      <c r="C560" s="8" t="s">
        <v>3290</v>
      </c>
      <c r="D560" s="8" t="s">
        <v>3291</v>
      </c>
      <c r="E560" s="8" t="s">
        <v>3292</v>
      </c>
      <c r="F560" s="8" t="s">
        <v>3293</v>
      </c>
      <c r="G560" s="8" t="s">
        <v>3294</v>
      </c>
      <c r="H560" t="s">
        <v>3295</v>
      </c>
      <c r="L560" s="8" t="s">
        <v>32</v>
      </c>
      <c r="M560" s="8"/>
      <c r="N560" s="8"/>
      <c r="O560" s="1"/>
      <c r="P560" s="1"/>
    </row>
    <row r="561" ht="14.25">
      <c r="A561" t="s">
        <v>3284</v>
      </c>
      <c r="B561" t="s">
        <v>3296</v>
      </c>
      <c r="C561" t="s">
        <v>3296</v>
      </c>
      <c r="D561" t="s">
        <v>3297</v>
      </c>
      <c r="E561" t="s">
        <v>3298</v>
      </c>
      <c r="F561" t="s">
        <v>3299</v>
      </c>
      <c r="G561" t="s">
        <v>3300</v>
      </c>
      <c r="H561" t="s">
        <v>3301</v>
      </c>
      <c r="L561" s="8" t="s">
        <v>32</v>
      </c>
      <c r="M561" s="8"/>
      <c r="N561" s="8"/>
      <c r="O561" s="1"/>
      <c r="P561" s="1"/>
    </row>
    <row r="562" ht="14.25">
      <c r="A562" t="s">
        <v>3284</v>
      </c>
      <c r="B562" t="s">
        <v>3302</v>
      </c>
      <c r="C562" t="s">
        <v>3302</v>
      </c>
      <c r="D562" t="s">
        <v>2125</v>
      </c>
      <c r="E562" t="s">
        <v>2126</v>
      </c>
      <c r="F562" t="s">
        <v>2127</v>
      </c>
      <c r="G562" t="s">
        <v>3303</v>
      </c>
      <c r="H562" t="s">
        <v>3304</v>
      </c>
      <c r="L562" s="8"/>
      <c r="M562" s="8"/>
      <c r="N562" s="8"/>
    </row>
    <row r="563" ht="14.25">
      <c r="A563" t="s">
        <v>3284</v>
      </c>
      <c r="B563" t="s">
        <v>3305</v>
      </c>
      <c r="C563" t="s">
        <v>3305</v>
      </c>
      <c r="D563" t="s">
        <v>3306</v>
      </c>
      <c r="E563" t="s">
        <v>3307</v>
      </c>
      <c r="F563" t="s">
        <v>3308</v>
      </c>
      <c r="G563" t="s">
        <v>3309</v>
      </c>
      <c r="H563" t="s">
        <v>3304</v>
      </c>
      <c r="L563" s="8"/>
      <c r="M563" s="8"/>
      <c r="N563" s="8"/>
    </row>
    <row r="564" ht="14.25">
      <c r="A564" t="s">
        <v>3284</v>
      </c>
      <c r="B564" t="s">
        <v>3310</v>
      </c>
      <c r="C564" t="s">
        <v>3310</v>
      </c>
      <c r="D564" t="s">
        <v>3311</v>
      </c>
      <c r="E564" t="s">
        <v>3312</v>
      </c>
      <c r="F564" t="s">
        <v>3313</v>
      </c>
      <c r="G564" t="s">
        <v>3314</v>
      </c>
      <c r="H564" t="s">
        <v>3315</v>
      </c>
      <c r="L564" s="8"/>
      <c r="M564" s="8"/>
      <c r="N564" s="8"/>
    </row>
    <row r="565" ht="14.25">
      <c r="A565" t="s">
        <v>3284</v>
      </c>
      <c r="B565" t="s">
        <v>3316</v>
      </c>
      <c r="C565" t="s">
        <v>3316</v>
      </c>
      <c r="D565" t="s">
        <v>3317</v>
      </c>
      <c r="E565" t="s">
        <v>3318</v>
      </c>
      <c r="F565" t="s">
        <v>3319</v>
      </c>
      <c r="G565" t="s">
        <v>3320</v>
      </c>
      <c r="H565" t="s">
        <v>3321</v>
      </c>
      <c r="L565" s="8" t="s">
        <v>32</v>
      </c>
      <c r="M565" s="8"/>
      <c r="N565" s="8"/>
    </row>
    <row r="566" ht="14.25">
      <c r="A566" t="s">
        <v>3284</v>
      </c>
      <c r="B566" t="s">
        <v>3322</v>
      </c>
      <c r="C566" t="s">
        <v>3322</v>
      </c>
      <c r="D566" t="s">
        <v>3323</v>
      </c>
      <c r="E566" t="s">
        <v>3324</v>
      </c>
      <c r="F566" t="s">
        <v>3325</v>
      </c>
      <c r="G566" t="s">
        <v>3326</v>
      </c>
      <c r="H566" t="s">
        <v>3327</v>
      </c>
      <c r="L566" s="8" t="s">
        <v>32</v>
      </c>
      <c r="M566" s="8"/>
      <c r="N566" s="8"/>
    </row>
    <row r="567" ht="14.25">
      <c r="A567" t="s">
        <v>3284</v>
      </c>
      <c r="B567" t="s">
        <v>3328</v>
      </c>
      <c r="C567" t="s">
        <v>3328</v>
      </c>
      <c r="D567" t="s">
        <v>3329</v>
      </c>
      <c r="E567" t="s">
        <v>2143</v>
      </c>
      <c r="F567" t="s">
        <v>3330</v>
      </c>
      <c r="G567" t="s">
        <v>3331</v>
      </c>
      <c r="L567" s="8" t="s">
        <v>45</v>
      </c>
      <c r="M567" s="8"/>
      <c r="N567" s="8"/>
    </row>
    <row r="568" ht="14.25">
      <c r="A568" t="s">
        <v>3284</v>
      </c>
      <c r="B568" t="s">
        <v>3332</v>
      </c>
      <c r="C568" t="s">
        <v>3332</v>
      </c>
      <c r="D568" t="s">
        <v>3333</v>
      </c>
      <c r="E568" t="s">
        <v>3334</v>
      </c>
      <c r="F568" t="s">
        <v>3335</v>
      </c>
      <c r="G568" t="s">
        <v>3336</v>
      </c>
      <c r="H568" t="s">
        <v>3337</v>
      </c>
      <c r="L568" s="8" t="s">
        <v>32</v>
      </c>
      <c r="M568" s="8"/>
      <c r="N568" s="8"/>
    </row>
    <row r="569" ht="14.25">
      <c r="A569" t="s">
        <v>3284</v>
      </c>
      <c r="B569" t="s">
        <v>3338</v>
      </c>
      <c r="C569" t="s">
        <v>3338</v>
      </c>
      <c r="D569" t="s">
        <v>3339</v>
      </c>
      <c r="E569" t="s">
        <v>3340</v>
      </c>
      <c r="F569" t="s">
        <v>3341</v>
      </c>
      <c r="G569" t="s">
        <v>3342</v>
      </c>
      <c r="L569" s="8"/>
      <c r="M569" s="8"/>
      <c r="N569" s="8"/>
    </row>
    <row r="570" ht="14.25">
      <c r="A570" t="s">
        <v>3284</v>
      </c>
      <c r="B570" t="s">
        <v>3343</v>
      </c>
      <c r="C570" t="s">
        <v>3343</v>
      </c>
      <c r="D570" t="s">
        <v>3344</v>
      </c>
      <c r="E570" t="s">
        <v>3345</v>
      </c>
      <c r="F570" t="s">
        <v>3346</v>
      </c>
      <c r="G570" t="s">
        <v>3347</v>
      </c>
      <c r="H570" t="s">
        <v>3348</v>
      </c>
      <c r="L570" s="8" t="s">
        <v>32</v>
      </c>
      <c r="M570" s="8"/>
      <c r="N570" s="8"/>
    </row>
    <row r="571" ht="14.25">
      <c r="A571" t="s">
        <v>3284</v>
      </c>
      <c r="B571" t="s">
        <v>3349</v>
      </c>
      <c r="C571" t="s">
        <v>3349</v>
      </c>
      <c r="D571" t="s">
        <v>3350</v>
      </c>
      <c r="E571" t="s">
        <v>3351</v>
      </c>
      <c r="F571" t="s">
        <v>3352</v>
      </c>
      <c r="G571" t="s">
        <v>3353</v>
      </c>
      <c r="H571" t="s">
        <v>3354</v>
      </c>
      <c r="L571" s="8"/>
      <c r="M571" s="8"/>
      <c r="N571" s="8"/>
    </row>
    <row r="572" ht="14.25">
      <c r="A572" t="s">
        <v>3284</v>
      </c>
      <c r="B572" t="s">
        <v>3355</v>
      </c>
      <c r="C572" t="s">
        <v>3355</v>
      </c>
      <c r="D572" t="s">
        <v>3356</v>
      </c>
      <c r="E572" t="s">
        <v>3357</v>
      </c>
      <c r="F572" t="s">
        <v>3358</v>
      </c>
      <c r="G572" t="s">
        <v>3359</v>
      </c>
      <c r="L572" s="8" t="s">
        <v>45</v>
      </c>
      <c r="M572" s="8"/>
      <c r="N572" s="8"/>
    </row>
    <row r="573" ht="14.25">
      <c r="A573" t="s">
        <v>3284</v>
      </c>
      <c r="B573" t="s">
        <v>3360</v>
      </c>
      <c r="C573" t="s">
        <v>3360</v>
      </c>
      <c r="D573" t="s">
        <v>3361</v>
      </c>
      <c r="E573" t="s">
        <v>3362</v>
      </c>
      <c r="F573" t="s">
        <v>3363</v>
      </c>
      <c r="G573" t="s">
        <v>3364</v>
      </c>
      <c r="H573" t="s">
        <v>3365</v>
      </c>
      <c r="L573" s="8" t="s">
        <v>32</v>
      </c>
      <c r="M573" s="8"/>
      <c r="N573" s="8"/>
    </row>
    <row r="574" ht="14.25">
      <c r="A574" t="s">
        <v>3284</v>
      </c>
      <c r="B574" t="s">
        <v>3366</v>
      </c>
      <c r="C574" t="s">
        <v>3366</v>
      </c>
      <c r="D574" t="s">
        <v>3367</v>
      </c>
      <c r="E574" t="s">
        <v>3368</v>
      </c>
      <c r="F574" t="s">
        <v>3369</v>
      </c>
      <c r="G574" t="s">
        <v>3370</v>
      </c>
      <c r="H574" t="s">
        <v>3371</v>
      </c>
      <c r="L574" s="8" t="s">
        <v>32</v>
      </c>
      <c r="M574" s="8"/>
      <c r="N574" s="8"/>
    </row>
    <row r="575" ht="14.25">
      <c r="A575" t="s">
        <v>3284</v>
      </c>
      <c r="B575" t="s">
        <v>3372</v>
      </c>
      <c r="C575" t="s">
        <v>3372</v>
      </c>
      <c r="D575" t="s">
        <v>3373</v>
      </c>
      <c r="E575" t="s">
        <v>3374</v>
      </c>
      <c r="F575" t="s">
        <v>3375</v>
      </c>
      <c r="G575" t="s">
        <v>3376</v>
      </c>
      <c r="H575" t="s">
        <v>3377</v>
      </c>
      <c r="L575" s="8" t="s">
        <v>32</v>
      </c>
      <c r="M575" s="8"/>
      <c r="N575" s="8"/>
    </row>
    <row r="576" ht="14.25">
      <c r="A576" t="s">
        <v>3284</v>
      </c>
      <c r="B576" t="s">
        <v>3378</v>
      </c>
      <c r="C576" t="s">
        <v>3378</v>
      </c>
      <c r="D576" t="s">
        <v>3379</v>
      </c>
      <c r="E576" t="s">
        <v>3380</v>
      </c>
      <c r="F576" t="s">
        <v>3381</v>
      </c>
      <c r="G576" t="s">
        <v>3382</v>
      </c>
      <c r="H576" t="s">
        <v>3383</v>
      </c>
      <c r="L576" s="8" t="s">
        <v>32</v>
      </c>
      <c r="M576" s="8"/>
      <c r="N576" s="8"/>
    </row>
    <row r="577" ht="14.25">
      <c r="A577" t="s">
        <v>3284</v>
      </c>
      <c r="B577" t="s">
        <v>3384</v>
      </c>
      <c r="C577" t="s">
        <v>3384</v>
      </c>
      <c r="D577" t="s">
        <v>3385</v>
      </c>
      <c r="E577" t="s">
        <v>3386</v>
      </c>
      <c r="F577" t="s">
        <v>3387</v>
      </c>
      <c r="G577" t="s">
        <v>3388</v>
      </c>
      <c r="L577" s="8"/>
      <c r="M577" s="8"/>
      <c r="N577" s="8"/>
    </row>
    <row r="578" ht="14.25">
      <c r="A578" t="s">
        <v>3284</v>
      </c>
      <c r="B578" t="s">
        <v>3389</v>
      </c>
      <c r="C578" t="s">
        <v>3389</v>
      </c>
      <c r="D578" t="s">
        <v>3390</v>
      </c>
      <c r="E578" t="s">
        <v>3391</v>
      </c>
      <c r="F578" t="s">
        <v>3392</v>
      </c>
      <c r="G578" t="s">
        <v>3393</v>
      </c>
      <c r="L578" s="8" t="s">
        <v>45</v>
      </c>
      <c r="M578" s="8"/>
      <c r="N578" s="8"/>
    </row>
    <row r="579" ht="14.25">
      <c r="A579" t="s">
        <v>3284</v>
      </c>
      <c r="B579" t="s">
        <v>3394</v>
      </c>
      <c r="C579" t="s">
        <v>3394</v>
      </c>
      <c r="D579" t="s">
        <v>3395</v>
      </c>
      <c r="E579" t="s">
        <v>3396</v>
      </c>
      <c r="F579" t="s">
        <v>3397</v>
      </c>
      <c r="G579" t="s">
        <v>3398</v>
      </c>
      <c r="L579" s="8" t="s">
        <v>76</v>
      </c>
      <c r="M579" s="8"/>
      <c r="N579" s="8"/>
    </row>
    <row r="580" ht="14.25">
      <c r="A580" t="s">
        <v>3284</v>
      </c>
      <c r="B580" t="s">
        <v>3399</v>
      </c>
      <c r="C580" t="s">
        <v>3399</v>
      </c>
      <c r="D580" t="s">
        <v>3400</v>
      </c>
      <c r="E580" t="s">
        <v>3401</v>
      </c>
      <c r="F580" t="s">
        <v>3402</v>
      </c>
      <c r="G580" t="s">
        <v>3403</v>
      </c>
      <c r="H580" t="s">
        <v>3404</v>
      </c>
      <c r="J580" t="s">
        <v>3405</v>
      </c>
      <c r="L580" s="8" t="s">
        <v>32</v>
      </c>
      <c r="M580" s="8"/>
      <c r="N580" s="8"/>
    </row>
    <row r="581" ht="14.25">
      <c r="A581" t="s">
        <v>3284</v>
      </c>
      <c r="B581" t="s">
        <v>3406</v>
      </c>
      <c r="C581" t="s">
        <v>3406</v>
      </c>
      <c r="D581" t="s">
        <v>3407</v>
      </c>
      <c r="E581" t="s">
        <v>3408</v>
      </c>
      <c r="F581" t="s">
        <v>3409</v>
      </c>
      <c r="G581" t="s">
        <v>3410</v>
      </c>
      <c r="H581" t="s">
        <v>3411</v>
      </c>
      <c r="L581" s="8"/>
      <c r="M581" s="8"/>
      <c r="N581" s="8"/>
    </row>
    <row r="582" ht="14.25">
      <c r="A582" t="s">
        <v>3284</v>
      </c>
      <c r="B582" t="s">
        <v>3412</v>
      </c>
      <c r="C582" t="s">
        <v>3412</v>
      </c>
      <c r="D582" t="s">
        <v>3413</v>
      </c>
      <c r="E582" t="s">
        <v>3414</v>
      </c>
      <c r="F582" t="s">
        <v>3415</v>
      </c>
      <c r="G582" t="s">
        <v>3416</v>
      </c>
      <c r="L582" s="8" t="s">
        <v>76</v>
      </c>
      <c r="M582" s="8"/>
      <c r="N582" s="8"/>
    </row>
    <row r="583" ht="14.25">
      <c r="A583" t="s">
        <v>3284</v>
      </c>
      <c r="B583" t="s">
        <v>3417</v>
      </c>
      <c r="C583" t="s">
        <v>3417</v>
      </c>
      <c r="D583" t="s">
        <v>3418</v>
      </c>
      <c r="E583" t="s">
        <v>3419</v>
      </c>
      <c r="F583" t="s">
        <v>3420</v>
      </c>
      <c r="G583" t="s">
        <v>3421</v>
      </c>
      <c r="H583" t="s">
        <v>3411</v>
      </c>
      <c r="L583" s="8"/>
      <c r="M583" s="8"/>
      <c r="N583" s="8"/>
    </row>
    <row r="584" ht="14.25">
      <c r="A584" t="s">
        <v>3284</v>
      </c>
      <c r="B584" t="s">
        <v>3422</v>
      </c>
      <c r="C584" t="s">
        <v>3422</v>
      </c>
      <c r="D584" t="s">
        <v>3423</v>
      </c>
      <c r="E584" t="s">
        <v>3424</v>
      </c>
      <c r="F584" t="s">
        <v>3425</v>
      </c>
      <c r="G584" t="s">
        <v>3426</v>
      </c>
      <c r="H584" t="s">
        <v>3427</v>
      </c>
      <c r="L584" s="8" t="s">
        <v>32</v>
      </c>
      <c r="M584" s="8"/>
      <c r="N584" s="8"/>
    </row>
    <row r="585" ht="14.25">
      <c r="A585" t="s">
        <v>3284</v>
      </c>
      <c r="B585" t="s">
        <v>3428</v>
      </c>
      <c r="C585" t="s">
        <v>3428</v>
      </c>
      <c r="D585" t="s">
        <v>3429</v>
      </c>
      <c r="E585" t="s">
        <v>3430</v>
      </c>
      <c r="F585" t="s">
        <v>3431</v>
      </c>
      <c r="G585" t="s">
        <v>3432</v>
      </c>
      <c r="H585" t="s">
        <v>3433</v>
      </c>
      <c r="L585" s="8" t="s">
        <v>32</v>
      </c>
      <c r="M585" s="8"/>
      <c r="N585" s="8"/>
    </row>
    <row r="586" ht="14.25">
      <c r="A586" t="s">
        <v>3284</v>
      </c>
      <c r="B586" t="s">
        <v>3434</v>
      </c>
      <c r="C586" t="s">
        <v>3434</v>
      </c>
      <c r="D586" t="s">
        <v>2195</v>
      </c>
      <c r="E586" t="s">
        <v>2195</v>
      </c>
      <c r="F586" t="s">
        <v>2196</v>
      </c>
      <c r="G586" t="s">
        <v>3435</v>
      </c>
      <c r="H586" s="7" t="s">
        <v>2197</v>
      </c>
      <c r="J586" t="s">
        <v>2198</v>
      </c>
      <c r="L586" s="8"/>
      <c r="M586" s="8"/>
      <c r="N586" s="8"/>
    </row>
    <row r="587" ht="14.25">
      <c r="A587" t="s">
        <v>3284</v>
      </c>
      <c r="B587" t="s">
        <v>3436</v>
      </c>
      <c r="C587" t="s">
        <v>3436</v>
      </c>
      <c r="D587" t="s">
        <v>3437</v>
      </c>
      <c r="E587" t="s">
        <v>3438</v>
      </c>
      <c r="F587" t="s">
        <v>3439</v>
      </c>
      <c r="G587" t="s">
        <v>3440</v>
      </c>
      <c r="H587" t="s">
        <v>3441</v>
      </c>
      <c r="L587" s="8"/>
      <c r="M587" s="8"/>
      <c r="N587" s="8"/>
    </row>
    <row r="588" ht="14.25">
      <c r="A588" t="s">
        <v>3284</v>
      </c>
      <c r="B588" t="s">
        <v>3442</v>
      </c>
      <c r="C588" t="s">
        <v>3442</v>
      </c>
      <c r="D588" t="s">
        <v>3443</v>
      </c>
      <c r="E588" t="s">
        <v>3444</v>
      </c>
      <c r="F588" t="s">
        <v>3445</v>
      </c>
      <c r="G588" t="s">
        <v>3446</v>
      </c>
      <c r="H588" t="s">
        <v>3447</v>
      </c>
      <c r="L588" s="8" t="s">
        <v>32</v>
      </c>
      <c r="M588" s="8"/>
      <c r="N588" s="8"/>
    </row>
    <row r="589" ht="14.25">
      <c r="A589" t="s">
        <v>3284</v>
      </c>
      <c r="B589" t="s">
        <v>3448</v>
      </c>
      <c r="C589" t="s">
        <v>3448</v>
      </c>
      <c r="D589" t="s">
        <v>3449</v>
      </c>
      <c r="E589" t="s">
        <v>3450</v>
      </c>
      <c r="F589" t="s">
        <v>3451</v>
      </c>
      <c r="G589" t="s">
        <v>3452</v>
      </c>
      <c r="L589" s="8" t="s">
        <v>45</v>
      </c>
      <c r="M589" s="8"/>
      <c r="N589" s="8"/>
    </row>
    <row r="590" ht="14.25">
      <c r="A590" t="s">
        <v>3284</v>
      </c>
      <c r="B590" t="s">
        <v>3453</v>
      </c>
      <c r="C590" t="s">
        <v>3453</v>
      </c>
      <c r="D590" t="s">
        <v>3454</v>
      </c>
      <c r="E590" t="s">
        <v>3455</v>
      </c>
      <c r="F590" t="s">
        <v>3456</v>
      </c>
      <c r="G590" t="s">
        <v>3457</v>
      </c>
      <c r="L590" s="8" t="s">
        <v>45</v>
      </c>
      <c r="M590" s="8"/>
      <c r="N590" s="8"/>
    </row>
    <row r="591" ht="14.25">
      <c r="A591" t="s">
        <v>3284</v>
      </c>
      <c r="B591" t="s">
        <v>3458</v>
      </c>
      <c r="C591" t="s">
        <v>3458</v>
      </c>
      <c r="D591" t="s">
        <v>3459</v>
      </c>
      <c r="E591" t="s">
        <v>3460</v>
      </c>
      <c r="F591" t="s">
        <v>3461</v>
      </c>
      <c r="G591" t="s">
        <v>3462</v>
      </c>
      <c r="L591" s="8" t="s">
        <v>76</v>
      </c>
      <c r="M591" s="8"/>
      <c r="N591" s="8"/>
    </row>
    <row r="592" ht="14.25">
      <c r="A592" t="s">
        <v>3284</v>
      </c>
      <c r="B592" t="s">
        <v>3463</v>
      </c>
      <c r="C592" t="s">
        <v>3463</v>
      </c>
      <c r="D592" t="s">
        <v>3464</v>
      </c>
      <c r="E592" t="s">
        <v>3465</v>
      </c>
      <c r="F592" t="s">
        <v>3466</v>
      </c>
      <c r="G592" t="s">
        <v>3467</v>
      </c>
      <c r="H592" t="s">
        <v>3468</v>
      </c>
      <c r="L592" s="8"/>
      <c r="M592" s="8"/>
      <c r="N592" s="8"/>
    </row>
    <row r="593" ht="14.25">
      <c r="A593" t="s">
        <v>3284</v>
      </c>
      <c r="B593" t="s">
        <v>3469</v>
      </c>
      <c r="C593" t="s">
        <v>3469</v>
      </c>
      <c r="D593" t="s">
        <v>3470</v>
      </c>
      <c r="E593" t="s">
        <v>3471</v>
      </c>
      <c r="F593" t="s">
        <v>3472</v>
      </c>
      <c r="G593" t="s">
        <v>3473</v>
      </c>
      <c r="H593" t="s">
        <v>3468</v>
      </c>
      <c r="L593" s="8"/>
      <c r="M593" s="8"/>
      <c r="N593" s="8"/>
    </row>
    <row r="594" ht="14.25">
      <c r="A594" t="s">
        <v>305</v>
      </c>
      <c r="B594" t="s">
        <v>3474</v>
      </c>
      <c r="C594" t="s">
        <v>3474</v>
      </c>
      <c r="D594" t="s">
        <v>3475</v>
      </c>
      <c r="E594" t="s">
        <v>3476</v>
      </c>
      <c r="F594" t="s">
        <v>3477</v>
      </c>
      <c r="G594" t="s">
        <v>3478</v>
      </c>
      <c r="H594" t="s">
        <v>3479</v>
      </c>
      <c r="L594" s="8" t="s">
        <v>32</v>
      </c>
      <c r="M594" s="8"/>
      <c r="N594" s="8"/>
    </row>
    <row r="595" ht="14.25">
      <c r="A595" t="s">
        <v>305</v>
      </c>
      <c r="B595" t="s">
        <v>3480</v>
      </c>
      <c r="C595" t="s">
        <v>3480</v>
      </c>
      <c r="D595" t="s">
        <v>3481</v>
      </c>
      <c r="E595" t="s">
        <v>3482</v>
      </c>
      <c r="F595" t="s">
        <v>3483</v>
      </c>
      <c r="G595" t="s">
        <v>3484</v>
      </c>
      <c r="H595" t="s">
        <v>3485</v>
      </c>
      <c r="L595" s="8" t="s">
        <v>32</v>
      </c>
      <c r="M595" s="8"/>
      <c r="N595" s="8"/>
    </row>
    <row r="596" ht="14.25">
      <c r="A596" t="s">
        <v>344</v>
      </c>
      <c r="B596" t="s">
        <v>3486</v>
      </c>
      <c r="C596" t="s">
        <v>3486</v>
      </c>
      <c r="D596" t="s">
        <v>3487</v>
      </c>
      <c r="E596" t="s">
        <v>3488</v>
      </c>
      <c r="F596" t="s">
        <v>3489</v>
      </c>
      <c r="G596" t="s">
        <v>3490</v>
      </c>
      <c r="L596" s="8" t="s">
        <v>32</v>
      </c>
    </row>
    <row r="597" ht="14.25">
      <c r="A597" t="s">
        <v>344</v>
      </c>
      <c r="B597" t="s">
        <v>3491</v>
      </c>
      <c r="C597" t="s">
        <v>3491</v>
      </c>
      <c r="D597" t="s">
        <v>3492</v>
      </c>
      <c r="E597" t="s">
        <v>3493</v>
      </c>
      <c r="F597" t="s">
        <v>3494</v>
      </c>
      <c r="G597" t="s">
        <v>3495</v>
      </c>
      <c r="L597" s="8" t="s">
        <v>76</v>
      </c>
    </row>
    <row r="598" ht="14.25">
      <c r="A598" t="s">
        <v>344</v>
      </c>
      <c r="B598" t="s">
        <v>3496</v>
      </c>
      <c r="C598" t="s">
        <v>3497</v>
      </c>
      <c r="D598" t="s">
        <v>3498</v>
      </c>
      <c r="E598" t="s">
        <v>3499</v>
      </c>
      <c r="F598" t="s">
        <v>3500</v>
      </c>
      <c r="G598" t="s">
        <v>3501</v>
      </c>
      <c r="L598" s="8"/>
    </row>
    <row r="599" ht="14.25">
      <c r="A599" t="s">
        <v>344</v>
      </c>
      <c r="B599" t="s">
        <v>3502</v>
      </c>
      <c r="C599" t="s">
        <v>3502</v>
      </c>
      <c r="D599" t="s">
        <v>3503</v>
      </c>
      <c r="E599" t="s">
        <v>3504</v>
      </c>
      <c r="F599" t="s">
        <v>3505</v>
      </c>
      <c r="G599" t="s">
        <v>3506</v>
      </c>
      <c r="L599" s="8" t="s">
        <v>32</v>
      </c>
    </row>
    <row r="600" ht="14.25">
      <c r="A600" t="s">
        <v>344</v>
      </c>
      <c r="B600" t="s">
        <v>3507</v>
      </c>
      <c r="C600" t="s">
        <v>3508</v>
      </c>
      <c r="D600" t="s">
        <v>3509</v>
      </c>
      <c r="E600" t="s">
        <v>3510</v>
      </c>
      <c r="F600" t="s">
        <v>3511</v>
      </c>
      <c r="G600" t="s">
        <v>3512</v>
      </c>
      <c r="L600" s="8"/>
    </row>
    <row r="601" ht="14.25">
      <c r="A601" t="s">
        <v>1131</v>
      </c>
      <c r="B601" t="s">
        <v>3513</v>
      </c>
      <c r="C601" t="s">
        <v>3514</v>
      </c>
      <c r="D601" t="s">
        <v>3515</v>
      </c>
      <c r="E601" t="s">
        <v>3516</v>
      </c>
      <c r="F601" t="s">
        <v>3517</v>
      </c>
      <c r="G601" t="s">
        <v>3518</v>
      </c>
      <c r="L601" s="8"/>
    </row>
    <row r="602" ht="14.25">
      <c r="A602" t="s">
        <v>2082</v>
      </c>
      <c r="B602" t="s">
        <v>3519</v>
      </c>
      <c r="C602" t="s">
        <v>3519</v>
      </c>
      <c r="D602" t="s">
        <v>3520</v>
      </c>
      <c r="E602" t="s">
        <v>3521</v>
      </c>
      <c r="F602" t="s">
        <v>3522</v>
      </c>
      <c r="G602" t="s">
        <v>3523</v>
      </c>
      <c r="L602" s="8"/>
    </row>
    <row r="603" ht="14.25">
      <c r="A603" t="s">
        <v>2082</v>
      </c>
      <c r="B603" t="s">
        <v>3524</v>
      </c>
      <c r="C603" t="s">
        <v>3524</v>
      </c>
      <c r="D603" t="s">
        <v>3525</v>
      </c>
      <c r="E603" t="s">
        <v>3526</v>
      </c>
      <c r="F603" t="s">
        <v>3527</v>
      </c>
      <c r="G603" t="s">
        <v>3528</v>
      </c>
      <c r="L603" s="8"/>
    </row>
    <row r="604" ht="14.25">
      <c r="A604" t="s">
        <v>2082</v>
      </c>
      <c r="B604" t="s">
        <v>3529</v>
      </c>
      <c r="C604" t="s">
        <v>3529</v>
      </c>
      <c r="D604" t="s">
        <v>3530</v>
      </c>
      <c r="E604" t="s">
        <v>3531</v>
      </c>
      <c r="F604" t="s">
        <v>3522</v>
      </c>
      <c r="G604" t="s">
        <v>3523</v>
      </c>
      <c r="L604" s="8" t="s">
        <v>45</v>
      </c>
    </row>
    <row r="605" ht="14.25">
      <c r="A605" t="s">
        <v>2082</v>
      </c>
      <c r="B605" t="s">
        <v>3532</v>
      </c>
      <c r="C605" t="s">
        <v>3532</v>
      </c>
      <c r="D605" t="s">
        <v>3533</v>
      </c>
      <c r="E605" t="s">
        <v>3534</v>
      </c>
      <c r="F605" t="s">
        <v>3535</v>
      </c>
      <c r="G605" t="s">
        <v>3536</v>
      </c>
      <c r="L605" s="8"/>
    </row>
    <row r="606" ht="14.25">
      <c r="A606" t="s">
        <v>2082</v>
      </c>
      <c r="B606" t="s">
        <v>3537</v>
      </c>
      <c r="C606" t="s">
        <v>3537</v>
      </c>
      <c r="D606" t="s">
        <v>3538</v>
      </c>
      <c r="E606" t="s">
        <v>3539</v>
      </c>
      <c r="F606" t="s">
        <v>3540</v>
      </c>
      <c r="G606" t="s">
        <v>3541</v>
      </c>
      <c r="L606" s="8" t="s">
        <v>76</v>
      </c>
    </row>
    <row r="607" ht="14.25">
      <c r="A607" t="s">
        <v>344</v>
      </c>
      <c r="B607" t="s">
        <v>3542</v>
      </c>
      <c r="C607" t="s">
        <v>3543</v>
      </c>
      <c r="D607" t="s">
        <v>3544</v>
      </c>
      <c r="E607" t="s">
        <v>3545</v>
      </c>
      <c r="L607" s="8" t="s">
        <v>32</v>
      </c>
    </row>
  </sheetData>
  <autoFilter ref="A1:Q607"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4.25"/>
  <sheetData>
    <row r="1" ht="14.25">
      <c r="A1" s="7">
        <v>1</v>
      </c>
    </row>
    <row r="2" ht="14.25">
      <c r="A2" s="7">
        <v>2</v>
      </c>
    </row>
    <row r="3" ht="14.25">
      <c r="A3" s="7">
        <v>3</v>
      </c>
    </row>
    <row r="4" ht="14.25">
      <c r="A4" s="7">
        <v>4</v>
      </c>
    </row>
    <row r="5" ht="14.25">
      <c r="A5" s="7">
        <v>5</v>
      </c>
    </row>
    <row r="6" ht="14.25">
      <c r="A6" s="7" t="s">
        <v>2722</v>
      </c>
    </row>
    <row r="7" ht="14.25">
      <c r="A7" s="7" t="s">
        <v>2345</v>
      </c>
    </row>
    <row r="8" ht="14.25">
      <c r="A8" s="7" t="s">
        <v>935</v>
      </c>
    </row>
    <row r="9" ht="14.25">
      <c r="A9" s="7" t="s">
        <v>2864</v>
      </c>
    </row>
    <row r="10" ht="14.25">
      <c r="A10" s="7" t="s">
        <v>1135</v>
      </c>
    </row>
    <row r="11" ht="14.25">
      <c r="A11" s="7" t="s">
        <v>2233</v>
      </c>
    </row>
    <row r="12" ht="14.25">
      <c r="A12" s="7" t="s">
        <v>2317</v>
      </c>
    </row>
    <row r="13" ht="14.25">
      <c r="A13" s="7" t="s">
        <v>1055</v>
      </c>
    </row>
    <row r="14" ht="14.25">
      <c r="A14" s="7" t="s">
        <v>348</v>
      </c>
    </row>
    <row r="15" ht="14.25">
      <c r="A15" s="7" t="s">
        <v>115</v>
      </c>
    </row>
    <row r="16" ht="14.25">
      <c r="A16" s="7" t="s">
        <v>139</v>
      </c>
    </row>
    <row r="17" ht="14.25">
      <c r="A17" s="7" t="s">
        <v>91</v>
      </c>
    </row>
    <row r="18" ht="14.25">
      <c r="A18" s="7" t="s">
        <v>103</v>
      </c>
    </row>
    <row r="19" ht="14.25">
      <c r="A19" s="7" t="s">
        <v>2350</v>
      </c>
    </row>
    <row r="20" ht="14.25">
      <c r="A20" s="7" t="s">
        <v>1061</v>
      </c>
    </row>
    <row r="21" ht="14.25">
      <c r="A21" s="7" t="s">
        <v>1144</v>
      </c>
    </row>
    <row r="22" ht="14.25">
      <c r="A22" t="s">
        <v>831</v>
      </c>
    </row>
    <row r="23" ht="14.25">
      <c r="A23" s="7" t="s">
        <v>2901</v>
      </c>
    </row>
    <row r="24" ht="14.25">
      <c r="A24" s="7" t="s">
        <v>133</v>
      </c>
    </row>
    <row r="25" ht="14.25">
      <c r="A25" s="7" t="s">
        <v>941</v>
      </c>
    </row>
    <row r="26" ht="14.25">
      <c r="A26" s="7" t="s">
        <v>2085</v>
      </c>
    </row>
    <row r="27" ht="14.25">
      <c r="A27" s="7" t="s">
        <v>1067</v>
      </c>
    </row>
    <row r="28" ht="14.25">
      <c r="A28" s="7" t="s">
        <v>309</v>
      </c>
    </row>
    <row r="29" ht="14.25">
      <c r="A29" s="7" t="s">
        <v>1828</v>
      </c>
    </row>
    <row r="30" ht="14.25">
      <c r="A30" s="7" t="s">
        <v>2435</v>
      </c>
    </row>
    <row r="31" ht="14.25">
      <c r="A31" s="7" t="s">
        <v>952</v>
      </c>
    </row>
    <row r="32" ht="14.25">
      <c r="A32" s="7" t="s">
        <v>2356</v>
      </c>
    </row>
    <row r="33" ht="14.25">
      <c r="A33" s="7" t="s">
        <v>2362</v>
      </c>
    </row>
    <row r="34" ht="14.25">
      <c r="A34" s="7" t="s">
        <v>2442</v>
      </c>
    </row>
    <row r="35" ht="14.25">
      <c r="A35" s="7" t="s">
        <v>2449</v>
      </c>
    </row>
    <row r="36" ht="14.25">
      <c r="A36" s="7" t="s">
        <v>2456</v>
      </c>
    </row>
    <row r="37" ht="14.25">
      <c r="A37" s="7" t="s">
        <v>1151</v>
      </c>
    </row>
    <row r="38" ht="14.25">
      <c r="A38" s="7" t="s">
        <v>2726</v>
      </c>
    </row>
    <row r="39" ht="14.25">
      <c r="A39" s="7" t="s">
        <v>958</v>
      </c>
    </row>
    <row r="40" ht="14.25">
      <c r="A40" s="7" t="s">
        <v>1158</v>
      </c>
    </row>
    <row r="41" ht="14.25">
      <c r="A41" s="7" t="s">
        <v>588</v>
      </c>
    </row>
    <row r="42" ht="14.25">
      <c r="A42" s="7" t="s">
        <v>3091</v>
      </c>
    </row>
    <row r="43" ht="14.25">
      <c r="A43" s="7" t="s">
        <v>3213</v>
      </c>
    </row>
    <row r="44" ht="14.25">
      <c r="A44" s="7" t="s">
        <v>2239</v>
      </c>
    </row>
    <row r="45" ht="14.25">
      <c r="A45" s="7" t="s">
        <v>2930</v>
      </c>
    </row>
    <row r="46" ht="14.25">
      <c r="A46" s="7" t="s">
        <v>2994</v>
      </c>
    </row>
    <row r="47" ht="14.25">
      <c r="A47" s="7" t="s">
        <v>1165</v>
      </c>
    </row>
    <row r="48" ht="14.25">
      <c r="A48" s="7" t="s">
        <v>1171</v>
      </c>
    </row>
    <row r="49" ht="14.25">
      <c r="A49" s="7" t="s">
        <v>2012</v>
      </c>
    </row>
    <row r="50" ht="14.25">
      <c r="A50" s="7" t="s">
        <v>1073</v>
      </c>
    </row>
    <row r="51" ht="14.25">
      <c r="A51" s="7" t="s">
        <v>1177</v>
      </c>
    </row>
    <row r="52" ht="14.25">
      <c r="A52" s="7" t="s">
        <v>354</v>
      </c>
    </row>
    <row r="53" ht="14.25">
      <c r="A53" t="s">
        <v>526</v>
      </c>
    </row>
    <row r="54" ht="14.25">
      <c r="A54" s="7" t="s">
        <v>1184</v>
      </c>
    </row>
    <row r="55" ht="14.25">
      <c r="A55" t="s">
        <v>500</v>
      </c>
    </row>
    <row r="56" ht="14.25">
      <c r="A56" s="7" t="s">
        <v>595</v>
      </c>
    </row>
    <row r="57" ht="14.25">
      <c r="A57" s="7" t="s">
        <v>361</v>
      </c>
    </row>
    <row r="58" ht="14.25">
      <c r="A58" s="7" t="s">
        <v>60</v>
      </c>
    </row>
    <row r="59" ht="14.25">
      <c r="A59" s="7" t="s">
        <v>3043</v>
      </c>
    </row>
    <row r="60" ht="14.25">
      <c r="A60" s="7" t="s">
        <v>541</v>
      </c>
    </row>
    <row r="61" ht="14.25">
      <c r="A61" s="7" t="s">
        <v>3133</v>
      </c>
    </row>
    <row r="62" ht="14.25">
      <c r="A62" s="7" t="s">
        <v>1834</v>
      </c>
    </row>
    <row r="63" ht="14.25">
      <c r="A63" s="7" t="s">
        <v>1845</v>
      </c>
    </row>
    <row r="64" ht="14.25">
      <c r="A64" s="7" t="s">
        <v>1851</v>
      </c>
    </row>
    <row r="65" ht="14.25">
      <c r="A65" s="7" t="s">
        <v>1195</v>
      </c>
    </row>
    <row r="66" ht="14.25">
      <c r="A66" s="7" t="s">
        <v>600</v>
      </c>
    </row>
    <row r="67" ht="14.25">
      <c r="A67" s="7" t="s">
        <v>2907</v>
      </c>
    </row>
    <row r="68" ht="14.25">
      <c r="A68" s="7" t="s">
        <v>1201</v>
      </c>
    </row>
    <row r="69" ht="14.25">
      <c r="A69" s="7" t="s">
        <v>606</v>
      </c>
    </row>
    <row r="70" ht="14.25">
      <c r="A70" s="7" t="s">
        <v>2987</v>
      </c>
    </row>
    <row r="71" ht="14.25">
      <c r="A71" s="7" t="s">
        <v>1208</v>
      </c>
    </row>
    <row r="72" ht="14.25">
      <c r="A72" s="7" t="s">
        <v>3140</v>
      </c>
    </row>
    <row r="73" ht="14.25">
      <c r="A73" s="7" t="s">
        <v>2463</v>
      </c>
    </row>
    <row r="74" ht="14.25">
      <c r="A74" s="7" t="s">
        <v>2470</v>
      </c>
    </row>
    <row r="75" ht="14.25">
      <c r="A75" s="7" t="s">
        <v>612</v>
      </c>
    </row>
    <row r="76" ht="14.25">
      <c r="A76" s="7" t="s">
        <v>2730</v>
      </c>
    </row>
    <row r="77" ht="14.25">
      <c r="A77" s="7" t="s">
        <v>2018</v>
      </c>
    </row>
    <row r="78" ht="14.25">
      <c r="A78" s="7" t="s">
        <v>2245</v>
      </c>
    </row>
    <row r="79" ht="14.25">
      <c r="A79" s="7" t="s">
        <v>368</v>
      </c>
    </row>
    <row r="80" ht="14.25">
      <c r="A80" s="7" t="s">
        <v>2253</v>
      </c>
    </row>
    <row r="81" ht="14.25">
      <c r="A81" s="7" t="s">
        <v>2954</v>
      </c>
    </row>
    <row r="82" ht="14.25">
      <c r="A82" s="7" t="s">
        <v>375</v>
      </c>
    </row>
    <row r="83" ht="14.25">
      <c r="A83" s="7" t="s">
        <v>1215</v>
      </c>
    </row>
    <row r="84" ht="14.25">
      <c r="A84" s="7" t="s">
        <v>1221</v>
      </c>
    </row>
    <row r="85" ht="14.25">
      <c r="A85" s="7" t="s">
        <v>964</v>
      </c>
    </row>
    <row r="86" ht="14.25">
      <c r="A86" s="7" t="s">
        <v>2259</v>
      </c>
    </row>
    <row r="87" ht="14.25">
      <c r="A87" s="7" t="s">
        <v>970</v>
      </c>
    </row>
    <row r="88" ht="14.25">
      <c r="A88" t="s">
        <v>904</v>
      </c>
    </row>
    <row r="89" ht="14.25">
      <c r="A89" t="s">
        <v>845</v>
      </c>
    </row>
    <row r="90" ht="14.25">
      <c r="A90" s="7" t="s">
        <v>2589</v>
      </c>
    </row>
    <row r="91" ht="14.25">
      <c r="A91" s="7" t="s">
        <v>1228</v>
      </c>
    </row>
    <row r="92" ht="14.25">
      <c r="A92" s="7" t="s">
        <v>976</v>
      </c>
    </row>
    <row r="93" ht="14.25">
      <c r="A93" s="7" t="s">
        <v>1235</v>
      </c>
    </row>
    <row r="94" ht="14.25">
      <c r="A94" s="7" t="s">
        <v>217</v>
      </c>
    </row>
    <row r="95" ht="14.25">
      <c r="A95" t="s">
        <v>2078</v>
      </c>
    </row>
    <row r="96" ht="14.25">
      <c r="A96" s="7" t="s">
        <v>1242</v>
      </c>
    </row>
    <row r="97" ht="14.25">
      <c r="A97" s="7" t="s">
        <v>2876</v>
      </c>
    </row>
    <row r="98" ht="14.25">
      <c r="A98" s="7" t="s">
        <v>1249</v>
      </c>
    </row>
    <row r="99" ht="14.25">
      <c r="A99" s="7" t="s">
        <v>618</v>
      </c>
    </row>
    <row r="100" ht="14.25">
      <c r="A100" s="7" t="s">
        <v>3206</v>
      </c>
    </row>
    <row r="101" ht="14.25">
      <c r="A101" s="7" t="s">
        <v>2477</v>
      </c>
    </row>
    <row r="102" ht="14.25">
      <c r="A102" s="7" t="s">
        <v>981</v>
      </c>
    </row>
    <row r="103" ht="14.25">
      <c r="A103" s="7" t="s">
        <v>622</v>
      </c>
    </row>
    <row r="104" ht="14.25">
      <c r="A104" s="7" t="s">
        <v>627</v>
      </c>
    </row>
    <row r="105" ht="14.25">
      <c r="A105" s="7" t="s">
        <v>632</v>
      </c>
    </row>
    <row r="106" ht="14.25">
      <c r="A106" s="7" t="s">
        <v>638</v>
      </c>
    </row>
    <row r="107" ht="14.25">
      <c r="A107" s="7" t="s">
        <v>644</v>
      </c>
    </row>
    <row r="108" ht="14.25">
      <c r="A108" s="7" t="s">
        <v>651</v>
      </c>
    </row>
    <row r="109" ht="14.25">
      <c r="A109" s="7" t="s">
        <v>658</v>
      </c>
    </row>
    <row r="110" ht="14.25">
      <c r="A110" s="7" t="s">
        <v>2960</v>
      </c>
    </row>
    <row r="111" ht="14.25">
      <c r="A111" s="7" t="s">
        <v>2882</v>
      </c>
    </row>
    <row r="112" ht="14.25">
      <c r="A112" s="7" t="s">
        <v>1256</v>
      </c>
    </row>
    <row r="113" ht="14.25">
      <c r="A113" s="7" t="s">
        <v>1263</v>
      </c>
    </row>
    <row r="114" ht="14.25">
      <c r="A114" s="7" t="s">
        <v>1270</v>
      </c>
    </row>
    <row r="115" ht="14.25">
      <c r="A115" s="7" t="s">
        <v>1276</v>
      </c>
    </row>
    <row r="116" ht="14.25">
      <c r="A116" s="7" t="s">
        <v>1283</v>
      </c>
    </row>
    <row r="117" ht="14.25">
      <c r="A117" s="7" t="s">
        <v>382</v>
      </c>
    </row>
    <row r="118" ht="14.25">
      <c r="A118" s="7" t="s">
        <v>1290</v>
      </c>
    </row>
    <row r="119" ht="14.25">
      <c r="A119" s="7" t="s">
        <v>2265</v>
      </c>
    </row>
    <row r="120" ht="14.25">
      <c r="A120" s="7" t="s">
        <v>2482</v>
      </c>
    </row>
    <row r="121" ht="14.25">
      <c r="A121" s="7" t="s">
        <v>2716</v>
      </c>
    </row>
    <row r="122" ht="14.25">
      <c r="A122" s="7" t="s">
        <v>1297</v>
      </c>
    </row>
    <row r="123" ht="14.25">
      <c r="A123" s="11" t="s">
        <v>2023</v>
      </c>
    </row>
    <row r="124" ht="14.25">
      <c r="A124" s="7" t="s">
        <v>2091</v>
      </c>
    </row>
    <row r="125" ht="14.25">
      <c r="A125" s="7" t="s">
        <v>2271</v>
      </c>
    </row>
    <row r="126" ht="14.25">
      <c r="A126" s="7" t="s">
        <v>3147</v>
      </c>
    </row>
    <row r="127" ht="14.25">
      <c r="A127" s="7" t="s">
        <v>2097</v>
      </c>
    </row>
    <row r="128" ht="14.25">
      <c r="A128" t="s">
        <v>916</v>
      </c>
    </row>
    <row r="129" ht="14.25">
      <c r="A129" s="7" t="s">
        <v>2368</v>
      </c>
    </row>
    <row r="130" ht="14.25">
      <c r="A130" s="7" t="s">
        <v>2374</v>
      </c>
    </row>
    <row r="131" ht="14.25">
      <c r="A131" s="7" t="s">
        <v>1304</v>
      </c>
    </row>
    <row r="132" ht="14.25">
      <c r="A132" s="7" t="s">
        <v>295</v>
      </c>
    </row>
    <row r="133" ht="14.25">
      <c r="A133" s="7" t="s">
        <v>1311</v>
      </c>
    </row>
    <row r="134" ht="14.25">
      <c r="A134" s="7" t="s">
        <v>1079</v>
      </c>
    </row>
    <row r="135" ht="14.25">
      <c r="A135" s="7" t="s">
        <v>664</v>
      </c>
    </row>
    <row r="136" ht="14.25">
      <c r="A136" s="7" t="s">
        <v>670</v>
      </c>
    </row>
    <row r="137" ht="14.25">
      <c r="A137" s="7" t="s">
        <v>3267</v>
      </c>
    </row>
    <row r="138" ht="14.25">
      <c r="A138" s="7" t="s">
        <v>1085</v>
      </c>
    </row>
    <row r="139" ht="14.25">
      <c r="A139" s="7" t="s">
        <v>1318</v>
      </c>
    </row>
    <row r="140" ht="14.25">
      <c r="A140" s="7" t="s">
        <v>199</v>
      </c>
    </row>
    <row r="141" ht="14.25">
      <c r="A141" s="7" t="s">
        <v>2936</v>
      </c>
    </row>
    <row r="142" ht="14.25">
      <c r="A142" s="7" t="s">
        <v>1323</v>
      </c>
    </row>
    <row r="143" ht="14.25">
      <c r="A143" s="7" t="s">
        <v>1329</v>
      </c>
    </row>
    <row r="144" ht="14.25">
      <c r="A144" s="7" t="s">
        <v>1335</v>
      </c>
    </row>
    <row r="145" ht="14.25">
      <c r="A145" s="7" t="s">
        <v>1927</v>
      </c>
    </row>
    <row r="146" ht="14.25">
      <c r="A146" s="7" t="s">
        <v>1341</v>
      </c>
    </row>
    <row r="147" ht="14.25">
      <c r="A147" s="7" t="s">
        <v>1347</v>
      </c>
    </row>
    <row r="148" ht="14.25">
      <c r="A148" s="7" t="s">
        <v>2488</v>
      </c>
    </row>
    <row r="149" ht="14.25">
      <c r="A149" s="7" t="s">
        <v>389</v>
      </c>
    </row>
    <row r="150" ht="14.25">
      <c r="A150" s="7" t="s">
        <v>1352</v>
      </c>
    </row>
    <row r="151" ht="14.25">
      <c r="A151" s="7" t="s">
        <v>169</v>
      </c>
    </row>
    <row r="152" ht="14.25">
      <c r="A152" s="7" t="s">
        <v>3113</v>
      </c>
    </row>
    <row r="153" ht="14.25">
      <c r="A153" s="7" t="s">
        <v>2103</v>
      </c>
    </row>
    <row r="154" ht="14.25">
      <c r="A154" s="7" t="s">
        <v>2030</v>
      </c>
    </row>
    <row r="155" ht="14.25">
      <c r="A155" s="7" t="s">
        <v>2734</v>
      </c>
    </row>
    <row r="156" ht="14.25">
      <c r="A156" t="s">
        <v>852</v>
      </c>
    </row>
    <row r="157" ht="14.25">
      <c r="A157" s="7" t="s">
        <v>987</v>
      </c>
    </row>
    <row r="158" ht="14.25">
      <c r="A158" s="7" t="s">
        <v>41</v>
      </c>
    </row>
    <row r="159" ht="14.25">
      <c r="A159" s="7" t="s">
        <v>2380</v>
      </c>
    </row>
    <row r="160" ht="14.25">
      <c r="A160" s="7" t="s">
        <v>97</v>
      </c>
    </row>
    <row r="161" ht="14.25">
      <c r="A161" s="7" t="s">
        <v>316</v>
      </c>
    </row>
    <row r="162" ht="14.25">
      <c r="A162" s="7" t="s">
        <v>2109</v>
      </c>
    </row>
    <row r="163" ht="14.25">
      <c r="A163" s="7" t="s">
        <v>2327</v>
      </c>
    </row>
    <row r="164" ht="14.25">
      <c r="A164" s="7" t="s">
        <v>2618</v>
      </c>
    </row>
    <row r="165" ht="14.25">
      <c r="A165" s="7" t="s">
        <v>396</v>
      </c>
    </row>
    <row r="166" ht="14.25">
      <c r="A166" s="7" t="s">
        <v>205</v>
      </c>
    </row>
    <row r="167" ht="14.25">
      <c r="A167" t="s">
        <v>1978</v>
      </c>
    </row>
    <row r="168" ht="14.25">
      <c r="A168" s="7" t="s">
        <v>2577</v>
      </c>
    </row>
    <row r="169" ht="14.25">
      <c r="A169" s="7" t="s">
        <v>2613</v>
      </c>
    </row>
    <row r="170" ht="14.25">
      <c r="A170" s="7" t="s">
        <v>2640</v>
      </c>
    </row>
    <row r="171" ht="14.25">
      <c r="A171" s="7" t="s">
        <v>2710</v>
      </c>
    </row>
    <row r="172" ht="14.25">
      <c r="A172" s="7" t="s">
        <v>1858</v>
      </c>
    </row>
    <row r="173" ht="14.25">
      <c r="A173" s="7" t="s">
        <v>676</v>
      </c>
    </row>
    <row r="174" ht="14.25">
      <c r="A174" s="7" t="s">
        <v>682</v>
      </c>
    </row>
    <row r="175" ht="14.25">
      <c r="A175" s="7" t="s">
        <v>85</v>
      </c>
    </row>
    <row r="176" ht="14.25">
      <c r="A176" s="7" t="s">
        <v>1356</v>
      </c>
    </row>
    <row r="177" ht="14.25">
      <c r="A177" s="7" t="s">
        <v>229</v>
      </c>
    </row>
    <row r="178" ht="14.25">
      <c r="A178" s="7" t="s">
        <v>688</v>
      </c>
    </row>
    <row r="179" ht="14.25">
      <c r="A179" s="7" t="s">
        <v>2738</v>
      </c>
    </row>
    <row r="180" ht="14.25">
      <c r="A180" s="7" t="s">
        <v>3103</v>
      </c>
    </row>
    <row r="181" ht="14.25">
      <c r="A181" s="7" t="s">
        <v>547</v>
      </c>
    </row>
    <row r="182" ht="14.25">
      <c r="A182" s="7" t="s">
        <v>554</v>
      </c>
    </row>
    <row r="183" ht="14.25">
      <c r="A183" t="s">
        <v>872</v>
      </c>
    </row>
    <row r="184" ht="14.25">
      <c r="A184" s="7" t="s">
        <v>3199</v>
      </c>
    </row>
    <row r="185" ht="14.25">
      <c r="A185" s="7" t="s">
        <v>145</v>
      </c>
    </row>
    <row r="186" ht="14.25">
      <c r="A186" s="7" t="s">
        <v>301</v>
      </c>
    </row>
    <row r="187" ht="14.25">
      <c r="A187" t="s">
        <v>1984</v>
      </c>
    </row>
    <row r="188" ht="14.25">
      <c r="A188" t="s">
        <v>2184</v>
      </c>
    </row>
    <row r="189" ht="14.25">
      <c r="A189" s="7" t="s">
        <v>2115</v>
      </c>
    </row>
    <row r="190" ht="14.25">
      <c r="A190" s="7" t="s">
        <v>2121</v>
      </c>
    </row>
    <row r="191" ht="14.25">
      <c r="A191" s="7" t="s">
        <v>1091</v>
      </c>
    </row>
    <row r="192" ht="14.25">
      <c r="A192" s="7" t="s">
        <v>996</v>
      </c>
    </row>
    <row r="193" ht="14.25">
      <c r="A193" s="7" t="s">
        <v>3186</v>
      </c>
    </row>
    <row r="194" ht="14.25">
      <c r="A194" s="7" t="s">
        <v>1363</v>
      </c>
    </row>
    <row r="195" ht="14.25">
      <c r="A195" s="7" t="s">
        <v>1097</v>
      </c>
    </row>
    <row r="196" ht="14.25">
      <c r="A196" s="7" t="s">
        <v>2126</v>
      </c>
    </row>
    <row r="197" ht="14.25">
      <c r="A197" s="7" t="s">
        <v>2495</v>
      </c>
    </row>
    <row r="198" ht="14.25">
      <c r="A198" s="7" t="s">
        <v>3061</v>
      </c>
    </row>
    <row r="199" ht="14.25">
      <c r="A199" s="7" t="s">
        <v>1370</v>
      </c>
    </row>
    <row r="200" ht="14.25">
      <c r="A200" s="7" t="s">
        <v>2833</v>
      </c>
    </row>
    <row r="201" ht="14.25">
      <c r="A201" s="7" t="s">
        <v>2036</v>
      </c>
    </row>
    <row r="202" ht="14.25">
      <c r="A202" s="7" t="s">
        <v>2742</v>
      </c>
    </row>
    <row r="203" ht="14.25">
      <c r="A203" s="7" t="s">
        <v>54</v>
      </c>
    </row>
    <row r="204" ht="14.25">
      <c r="A204" s="7" t="s">
        <v>1103</v>
      </c>
    </row>
    <row r="205" ht="14.25">
      <c r="A205" s="7" t="s">
        <v>2137</v>
      </c>
    </row>
    <row r="206" ht="14.25">
      <c r="A206" s="7" t="s">
        <v>3253</v>
      </c>
    </row>
    <row r="207" ht="14.25">
      <c r="A207" s="7" t="s">
        <v>28</v>
      </c>
    </row>
    <row r="208" ht="14.25">
      <c r="A208" s="7" t="s">
        <v>1864</v>
      </c>
    </row>
    <row r="209" ht="14.25">
      <c r="A209" s="7" t="s">
        <v>1377</v>
      </c>
    </row>
    <row r="210" ht="14.25">
      <c r="A210" s="7" t="s">
        <v>2143</v>
      </c>
    </row>
    <row r="211" ht="14.25">
      <c r="A211" s="7" t="s">
        <v>1384</v>
      </c>
    </row>
    <row r="212" ht="14.25">
      <c r="A212" t="s">
        <v>2005</v>
      </c>
    </row>
    <row r="213" ht="14.25">
      <c r="A213" s="7" t="s">
        <v>1002</v>
      </c>
    </row>
    <row r="214" ht="14.25">
      <c r="A214" t="s">
        <v>866</v>
      </c>
    </row>
    <row r="215" ht="14.25">
      <c r="A215" s="7" t="s">
        <v>403</v>
      </c>
    </row>
    <row r="216" ht="14.25">
      <c r="A216" s="7" t="s">
        <v>1870</v>
      </c>
    </row>
    <row r="217" ht="14.25">
      <c r="A217" s="7" t="s">
        <v>2502</v>
      </c>
    </row>
    <row r="218" ht="14.25">
      <c r="A218" s="7" t="s">
        <v>1391</v>
      </c>
    </row>
    <row r="219" ht="14.25">
      <c r="A219" s="7" t="s">
        <v>1398</v>
      </c>
    </row>
    <row r="220" ht="14.25">
      <c r="A220" s="7" t="s">
        <v>6</v>
      </c>
    </row>
    <row r="221" ht="14.25">
      <c r="A221" s="7" t="s">
        <v>2509</v>
      </c>
    </row>
    <row r="222" ht="14.25">
      <c r="A222" s="7" t="s">
        <v>1405</v>
      </c>
    </row>
    <row r="223" ht="14.25">
      <c r="A223" s="7" t="s">
        <v>1411</v>
      </c>
    </row>
    <row r="224" ht="14.25">
      <c r="A224" s="7" t="s">
        <v>1417</v>
      </c>
    </row>
    <row r="225" ht="14.25">
      <c r="A225" s="7" t="s">
        <v>2746</v>
      </c>
    </row>
    <row r="226" ht="14.25">
      <c r="A226" t="s">
        <v>2149</v>
      </c>
    </row>
    <row r="227" ht="14.25">
      <c r="A227" s="7" t="s">
        <v>3220</v>
      </c>
    </row>
    <row r="228" ht="14.25">
      <c r="A228" s="7" t="s">
        <v>1424</v>
      </c>
    </row>
    <row r="229" ht="14.25">
      <c r="A229" s="7" t="s">
        <v>1430</v>
      </c>
    </row>
    <row r="230" ht="14.25">
      <c r="A230" s="7" t="s">
        <v>1436</v>
      </c>
    </row>
    <row r="231" ht="14.25">
      <c r="A231" s="7" t="s">
        <v>694</v>
      </c>
    </row>
    <row r="232" ht="14.25">
      <c r="A232" s="7" t="s">
        <v>2516</v>
      </c>
    </row>
    <row r="233" ht="14.25">
      <c r="A233" s="7" t="s">
        <v>2277</v>
      </c>
    </row>
    <row r="234" ht="14.25">
      <c r="A234" s="7" t="s">
        <v>700</v>
      </c>
    </row>
    <row r="235" ht="14.25">
      <c r="A235" s="7" t="s">
        <v>322</v>
      </c>
    </row>
    <row r="236" ht="14.25">
      <c r="A236" t="s">
        <v>3232</v>
      </c>
    </row>
    <row r="237" ht="14.25">
      <c r="A237" s="7" t="s">
        <v>2523</v>
      </c>
    </row>
    <row r="238" ht="14.25">
      <c r="A238" s="7" t="s">
        <v>2870</v>
      </c>
    </row>
    <row r="239" ht="14.25">
      <c r="A239" s="7" t="s">
        <v>2851</v>
      </c>
    </row>
    <row r="240" ht="14.25">
      <c r="A240" s="7" t="s">
        <v>2913</v>
      </c>
    </row>
    <row r="241" ht="14.25">
      <c r="A241" s="7" t="s">
        <v>2889</v>
      </c>
    </row>
    <row r="242" ht="14.25">
      <c r="A242" s="7" t="s">
        <v>2750</v>
      </c>
    </row>
    <row r="243" ht="14.25">
      <c r="A243" s="7" t="s">
        <v>3120</v>
      </c>
    </row>
    <row r="244" ht="14.25">
      <c r="A244" s="7" t="s">
        <v>1443</v>
      </c>
    </row>
    <row r="245" ht="14.25">
      <c r="A245" s="7" t="s">
        <v>1449</v>
      </c>
    </row>
    <row r="246" ht="14.25">
      <c r="A246" s="7" t="s">
        <v>1456</v>
      </c>
    </row>
    <row r="247" ht="14.25">
      <c r="A247" s="7" t="s">
        <v>3085</v>
      </c>
    </row>
    <row r="248" ht="14.25">
      <c r="A248" s="7" t="s">
        <v>1109</v>
      </c>
    </row>
    <row r="249" ht="14.25">
      <c r="A249" s="7" t="s">
        <v>1933</v>
      </c>
    </row>
    <row r="250" ht="14.25">
      <c r="A250" s="7" t="s">
        <v>1939</v>
      </c>
    </row>
    <row r="251" ht="14.25">
      <c r="A251" s="7" t="s">
        <v>2664</v>
      </c>
    </row>
    <row r="252" ht="14.25">
      <c r="A252" s="7" t="s">
        <v>2754</v>
      </c>
    </row>
    <row r="253" ht="14.25">
      <c r="A253" s="7" t="s">
        <v>2155</v>
      </c>
    </row>
    <row r="254" ht="14.25">
      <c r="A254" s="7" t="s">
        <v>3274</v>
      </c>
    </row>
    <row r="255" ht="14.25">
      <c r="A255" t="s">
        <v>819</v>
      </c>
    </row>
    <row r="256" ht="14.25">
      <c r="A256" s="7" t="s">
        <v>2758</v>
      </c>
    </row>
    <row r="257" ht="14.25">
      <c r="A257" s="7" t="s">
        <v>2160</v>
      </c>
    </row>
    <row r="258" ht="14.25">
      <c r="A258" s="7" t="s">
        <v>706</v>
      </c>
    </row>
    <row r="259" ht="14.25">
      <c r="A259" t="s">
        <v>486</v>
      </c>
    </row>
    <row r="260" ht="14.25">
      <c r="A260" s="7" t="s">
        <v>2166</v>
      </c>
    </row>
    <row r="261" ht="14.25">
      <c r="A261" t="s">
        <v>922</v>
      </c>
    </row>
    <row r="262" ht="14.25">
      <c r="A262" t="s">
        <v>910</v>
      </c>
    </row>
    <row r="263" ht="14.25">
      <c r="A263" s="7" t="s">
        <v>3174</v>
      </c>
    </row>
    <row r="264" ht="14.25">
      <c r="A264" s="7" t="s">
        <v>561</v>
      </c>
    </row>
    <row r="265" ht="14.25">
      <c r="A265" s="7" t="s">
        <v>1462</v>
      </c>
    </row>
    <row r="266" ht="14.25">
      <c r="A266" s="7" t="s">
        <v>2386</v>
      </c>
    </row>
    <row r="267" ht="14.25">
      <c r="A267" s="7" t="s">
        <v>2762</v>
      </c>
    </row>
    <row r="268" ht="14.25">
      <c r="A268" s="7" t="s">
        <v>2895</v>
      </c>
    </row>
    <row r="269" ht="14.25">
      <c r="A269" s="7" t="s">
        <v>1468</v>
      </c>
    </row>
    <row r="270" ht="14.25">
      <c r="A270" s="7" t="s">
        <v>2766</v>
      </c>
    </row>
    <row r="271" ht="14.25">
      <c r="A271" s="7" t="s">
        <v>2942</v>
      </c>
    </row>
    <row r="272" ht="14.25">
      <c r="A272" s="7" t="s">
        <v>568</v>
      </c>
    </row>
    <row r="273" ht="14.25">
      <c r="A273" s="7" t="s">
        <v>712</v>
      </c>
    </row>
    <row r="274" ht="14.25">
      <c r="A274" s="7" t="s">
        <v>2966</v>
      </c>
    </row>
    <row r="275" ht="14.25">
      <c r="A275" s="7" t="s">
        <v>1474</v>
      </c>
    </row>
    <row r="276" ht="14.25">
      <c r="A276" s="7" t="s">
        <v>2042</v>
      </c>
    </row>
    <row r="277" ht="14.25">
      <c r="A277" s="7" t="s">
        <v>1481</v>
      </c>
    </row>
    <row r="278" ht="14.25">
      <c r="A278" s="7" t="s">
        <v>1488</v>
      </c>
    </row>
    <row r="279" ht="14.25">
      <c r="A279" s="7" t="s">
        <v>3079</v>
      </c>
    </row>
    <row r="280" ht="14.25">
      <c r="A280" t="s">
        <v>898</v>
      </c>
    </row>
    <row r="281" ht="14.25">
      <c r="A281" s="7" t="s">
        <v>187</v>
      </c>
    </row>
    <row r="282" ht="14.25">
      <c r="A282" s="7" t="s">
        <v>1495</v>
      </c>
    </row>
    <row r="283" ht="14.25">
      <c r="A283" s="7" t="s">
        <v>3073</v>
      </c>
    </row>
    <row r="284" ht="14.25">
      <c r="A284" s="7" t="s">
        <v>2924</v>
      </c>
    </row>
    <row r="285" ht="14.25">
      <c r="A285" s="7" t="s">
        <v>2048</v>
      </c>
    </row>
    <row r="286" ht="14.25">
      <c r="A286" s="7" t="s">
        <v>2283</v>
      </c>
    </row>
    <row r="287" ht="14.25">
      <c r="A287" s="7" t="s">
        <v>2770</v>
      </c>
    </row>
    <row r="288" ht="14.25">
      <c r="A288" s="7" t="s">
        <v>718</v>
      </c>
    </row>
    <row r="289" ht="14.25">
      <c r="A289" s="7" t="s">
        <v>3154</v>
      </c>
    </row>
    <row r="290" ht="14.25">
      <c r="A290" s="7" t="s">
        <v>2172</v>
      </c>
    </row>
    <row r="291" ht="14.25">
      <c r="A291" s="7" t="s">
        <v>328</v>
      </c>
    </row>
    <row r="292" ht="14.25">
      <c r="A292" s="7" t="s">
        <v>2301</v>
      </c>
    </row>
    <row r="293" ht="14.25">
      <c r="A293" s="7" t="s">
        <v>724</v>
      </c>
    </row>
    <row r="294" ht="14.25">
      <c r="A294" s="7" t="s">
        <v>730</v>
      </c>
    </row>
    <row r="295" ht="14.25">
      <c r="A295" s="7" t="s">
        <v>1502</v>
      </c>
    </row>
    <row r="296" ht="14.25">
      <c r="A296" s="7" t="s">
        <v>3161</v>
      </c>
    </row>
    <row r="297" ht="14.25">
      <c r="A297" t="s">
        <v>825</v>
      </c>
    </row>
    <row r="298" ht="14.25">
      <c r="A298" s="7" t="s">
        <v>1876</v>
      </c>
    </row>
    <row r="299" ht="14.25">
      <c r="A299" s="7" t="s">
        <v>1883</v>
      </c>
    </row>
    <row r="300" ht="14.25">
      <c r="A300" s="7" t="s">
        <v>1115</v>
      </c>
    </row>
    <row r="301" ht="14.25">
      <c r="A301" s="7" t="s">
        <v>1890</v>
      </c>
    </row>
    <row r="302" ht="14.25">
      <c r="A302" s="7" t="s">
        <v>1509</v>
      </c>
    </row>
    <row r="303" ht="14.25">
      <c r="A303" s="7" t="s">
        <v>66</v>
      </c>
    </row>
    <row r="304" ht="14.25">
      <c r="A304" t="s">
        <v>533</v>
      </c>
    </row>
    <row r="305" ht="14.25">
      <c r="A305" t="s">
        <v>1990</v>
      </c>
    </row>
    <row r="306" ht="14.25">
      <c r="A306" s="7" t="s">
        <v>1896</v>
      </c>
    </row>
    <row r="307" ht="14.25">
      <c r="A307" s="7" t="s">
        <v>1515</v>
      </c>
    </row>
    <row r="308" ht="14.25">
      <c r="A308" s="7" t="s">
        <v>3167</v>
      </c>
    </row>
    <row r="309" ht="14.25">
      <c r="A309" s="7" t="s">
        <v>3022</v>
      </c>
    </row>
    <row r="310" ht="14.25">
      <c r="A310" s="7" t="s">
        <v>736</v>
      </c>
    </row>
    <row r="311" ht="14.25">
      <c r="A311" s="7" t="s">
        <v>1522</v>
      </c>
    </row>
    <row r="312" ht="14.25">
      <c r="A312" s="7" t="s">
        <v>2692</v>
      </c>
    </row>
    <row r="313" ht="14.25">
      <c r="A313" t="s">
        <v>1996</v>
      </c>
    </row>
    <row r="314" ht="14.25">
      <c r="A314" s="7" t="s">
        <v>109</v>
      </c>
    </row>
    <row r="315" ht="14.25">
      <c r="A315" s="7" t="s">
        <v>175</v>
      </c>
    </row>
    <row r="316" ht="14.25">
      <c r="A316" s="7" t="s">
        <v>2054</v>
      </c>
    </row>
    <row r="317" ht="14.25">
      <c r="A317" s="7" t="s">
        <v>1529</v>
      </c>
    </row>
    <row r="318" ht="14.25">
      <c r="A318" s="7" t="s">
        <v>3055</v>
      </c>
    </row>
    <row r="319" ht="14.25">
      <c r="A319" s="7" t="s">
        <v>1535</v>
      </c>
    </row>
    <row r="320" ht="14.25">
      <c r="A320" s="7" t="s">
        <v>741</v>
      </c>
    </row>
    <row r="321" ht="14.25">
      <c r="A321" s="7" t="s">
        <v>1121</v>
      </c>
    </row>
    <row r="322" ht="14.25">
      <c r="A322" s="7" t="s">
        <v>334</v>
      </c>
    </row>
    <row r="323" ht="14.25">
      <c r="A323" s="7" t="s">
        <v>3239</v>
      </c>
    </row>
    <row r="324" ht="14.25">
      <c r="A324" s="7" t="s">
        <v>1541</v>
      </c>
    </row>
    <row r="325" ht="14.25">
      <c r="A325" s="7" t="s">
        <v>1548</v>
      </c>
    </row>
    <row r="326" ht="14.25">
      <c r="A326" s="7" t="s">
        <v>2774</v>
      </c>
    </row>
    <row r="327" ht="14.25">
      <c r="A327" s="7" t="s">
        <v>253</v>
      </c>
    </row>
    <row r="328" ht="14.25">
      <c r="A328" s="7" t="s">
        <v>1555</v>
      </c>
    </row>
    <row r="329" ht="14.25">
      <c r="A329" s="7" t="s">
        <v>3067</v>
      </c>
    </row>
    <row r="330" ht="14.25">
      <c r="A330" s="7" t="s">
        <v>48</v>
      </c>
    </row>
    <row r="331" ht="14.25">
      <c r="A331" s="7" t="s">
        <v>2338</v>
      </c>
    </row>
    <row r="332" ht="14.25">
      <c r="A332" s="7" t="s">
        <v>3029</v>
      </c>
    </row>
    <row r="333" ht="14.25">
      <c r="A333" s="7" t="s">
        <v>2530</v>
      </c>
    </row>
    <row r="334" ht="14.25">
      <c r="A334" s="7" t="s">
        <v>2583</v>
      </c>
    </row>
    <row r="335" ht="14.25">
      <c r="A335" s="7" t="s">
        <v>747</v>
      </c>
    </row>
    <row r="336" ht="14.25">
      <c r="A336" s="7" t="s">
        <v>1902</v>
      </c>
    </row>
    <row r="337" ht="14.25">
      <c r="A337" t="s">
        <v>520</v>
      </c>
    </row>
    <row r="338" ht="14.25">
      <c r="A338" s="7" t="s">
        <v>1562</v>
      </c>
    </row>
    <row r="339" ht="14.25">
      <c r="A339" s="7" t="s">
        <v>1569</v>
      </c>
    </row>
    <row r="340" ht="14.25">
      <c r="A340" s="7" t="s">
        <v>1576</v>
      </c>
    </row>
    <row r="341" ht="14.25">
      <c r="A341" s="7" t="s">
        <v>1582</v>
      </c>
    </row>
    <row r="342" ht="14.25">
      <c r="A342" s="7" t="s">
        <v>2190</v>
      </c>
    </row>
    <row r="343" ht="14.25">
      <c r="A343" s="7" t="s">
        <v>3192</v>
      </c>
    </row>
    <row r="344" ht="14.25">
      <c r="A344" s="7" t="s">
        <v>2537</v>
      </c>
    </row>
    <row r="345" ht="14.25">
      <c r="A345" s="7" t="s">
        <v>3180</v>
      </c>
    </row>
    <row r="346" ht="14.25">
      <c r="A346" s="7" t="s">
        <v>2778</v>
      </c>
    </row>
    <row r="347" ht="14.25">
      <c r="A347" s="7" t="s">
        <v>753</v>
      </c>
    </row>
    <row r="348" ht="14.25">
      <c r="A348" s="7" t="s">
        <v>1589</v>
      </c>
    </row>
    <row r="349" ht="14.25">
      <c r="A349" s="7" t="s">
        <v>1596</v>
      </c>
    </row>
    <row r="350" ht="14.25">
      <c r="A350" s="7" t="s">
        <v>2948</v>
      </c>
    </row>
    <row r="351" ht="14.25">
      <c r="A351" s="7" t="s">
        <v>2682</v>
      </c>
    </row>
    <row r="352" ht="14.25">
      <c r="A352" s="7" t="s">
        <v>2544</v>
      </c>
    </row>
    <row r="353" ht="14.25">
      <c r="A353" t="s">
        <v>480</v>
      </c>
    </row>
    <row r="354" ht="14.25">
      <c r="A354" s="7" t="s">
        <v>759</v>
      </c>
    </row>
    <row r="355" ht="14.25">
      <c r="A355" s="7" t="s">
        <v>1908</v>
      </c>
    </row>
    <row r="356" ht="14.25">
      <c r="A356" s="7" t="s">
        <v>2392</v>
      </c>
    </row>
    <row r="357" ht="14.25">
      <c r="A357" s="7" t="s">
        <v>410</v>
      </c>
    </row>
    <row r="358" ht="14.25">
      <c r="A358" s="7" t="s">
        <v>2398</v>
      </c>
    </row>
    <row r="359" ht="14.25">
      <c r="A359" s="7" t="s">
        <v>163</v>
      </c>
    </row>
    <row r="360" ht="14.25">
      <c r="A360" s="7" t="s">
        <v>2782</v>
      </c>
    </row>
    <row r="361" ht="14.25">
      <c r="A361" s="7" t="s">
        <v>3036</v>
      </c>
    </row>
    <row r="362" ht="14.25">
      <c r="A362" s="7" t="s">
        <v>1606</v>
      </c>
    </row>
    <row r="363" ht="14.25">
      <c r="A363" s="7" t="s">
        <v>1613</v>
      </c>
    </row>
    <row r="364" ht="14.25">
      <c r="A364" s="7" t="s">
        <v>1619</v>
      </c>
    </row>
    <row r="365" ht="14.25">
      <c r="A365" s="7" t="s">
        <v>2195</v>
      </c>
    </row>
    <row r="366" ht="14.25">
      <c r="A366" t="s">
        <v>928</v>
      </c>
    </row>
    <row r="367" ht="14.25">
      <c r="A367" s="7" t="s">
        <v>2551</v>
      </c>
    </row>
    <row r="368" ht="14.25">
      <c r="A368" s="7" t="s">
        <v>765</v>
      </c>
    </row>
    <row r="369" ht="14.25">
      <c r="A369" s="7" t="s">
        <v>1626</v>
      </c>
    </row>
    <row r="370" ht="14.25">
      <c r="A370" s="7" t="s">
        <v>1633</v>
      </c>
    </row>
    <row r="371" ht="14.25">
      <c r="A371" s="7" t="s">
        <v>121</v>
      </c>
    </row>
    <row r="372" ht="14.25">
      <c r="A372" s="7" t="s">
        <v>2980</v>
      </c>
    </row>
    <row r="373" ht="14.25">
      <c r="A373" s="7" t="s">
        <v>1640</v>
      </c>
    </row>
    <row r="374" ht="14.25">
      <c r="A374" s="7" t="s">
        <v>2845</v>
      </c>
    </row>
    <row r="375" ht="14.25">
      <c r="A375" s="7" t="s">
        <v>2201</v>
      </c>
    </row>
    <row r="376" ht="14.25">
      <c r="A376" s="7" t="s">
        <v>340</v>
      </c>
    </row>
    <row r="377" ht="14.25">
      <c r="A377" t="s">
        <v>837</v>
      </c>
    </row>
    <row r="378" ht="14.25">
      <c r="A378" s="7" t="s">
        <v>1647</v>
      </c>
    </row>
    <row r="379" ht="14.25">
      <c r="A379" s="7" t="s">
        <v>417</v>
      </c>
    </row>
    <row r="380" ht="14.25">
      <c r="A380" t="s">
        <v>892</v>
      </c>
    </row>
    <row r="381" ht="14.25">
      <c r="A381" s="7" t="s">
        <v>771</v>
      </c>
    </row>
    <row r="382" ht="14.25">
      <c r="A382" s="7" t="s">
        <v>777</v>
      </c>
    </row>
    <row r="383" ht="14.25">
      <c r="A383" s="7" t="s">
        <v>2857</v>
      </c>
    </row>
    <row r="384" ht="14.25">
      <c r="A384" s="7" t="s">
        <v>1654</v>
      </c>
    </row>
    <row r="385" ht="14.25">
      <c r="A385" t="s">
        <v>879</v>
      </c>
    </row>
    <row r="386" ht="14.25">
      <c r="A386" s="7" t="s">
        <v>1659</v>
      </c>
    </row>
    <row r="387" ht="14.25">
      <c r="A387" s="7" t="s">
        <v>2061</v>
      </c>
    </row>
    <row r="388" ht="14.25">
      <c r="A388" s="7" t="s">
        <v>1945</v>
      </c>
    </row>
    <row r="389" ht="14.25">
      <c r="A389" s="7" t="s">
        <v>1914</v>
      </c>
    </row>
    <row r="390" ht="14.25">
      <c r="A390" s="7" t="s">
        <v>3049</v>
      </c>
    </row>
    <row r="391" ht="14.25">
      <c r="A391" s="7" t="s">
        <v>2293</v>
      </c>
    </row>
    <row r="392" ht="14.25">
      <c r="A392" t="s">
        <v>2000</v>
      </c>
    </row>
    <row r="393" ht="14.25">
      <c r="A393" s="7" t="s">
        <v>2558</v>
      </c>
    </row>
    <row r="394" ht="14.25">
      <c r="A394" s="7" t="s">
        <v>2919</v>
      </c>
    </row>
    <row r="395" ht="14.25">
      <c r="A395" s="7" t="s">
        <v>1666</v>
      </c>
    </row>
    <row r="396" ht="14.25">
      <c r="A396" s="7" t="s">
        <v>3546</v>
      </c>
    </row>
    <row r="397" ht="14.25">
      <c r="A397" s="7" t="s">
        <v>424</v>
      </c>
    </row>
    <row r="398" ht="14.25">
      <c r="A398" s="7" t="s">
        <v>783</v>
      </c>
    </row>
    <row r="399" ht="14.25">
      <c r="A399" s="7" t="s">
        <v>1680</v>
      </c>
    </row>
    <row r="400" ht="14.25">
      <c r="A400" s="7" t="s">
        <v>1687</v>
      </c>
    </row>
    <row r="401" ht="14.25">
      <c r="A401" s="7" t="s">
        <v>1694</v>
      </c>
    </row>
    <row r="402" ht="14.25">
      <c r="A402" s="7" t="s">
        <v>1008</v>
      </c>
    </row>
    <row r="403" ht="14.25">
      <c r="A403" s="7" t="s">
        <v>431</v>
      </c>
    </row>
    <row r="404" ht="14.25">
      <c r="A404" s="7" t="s">
        <v>3260</v>
      </c>
    </row>
    <row r="405" ht="14.25">
      <c r="A405" s="7" t="s">
        <v>1701</v>
      </c>
    </row>
    <row r="406" ht="14.25">
      <c r="A406" t="s">
        <v>813</v>
      </c>
    </row>
    <row r="407" ht="14.25">
      <c r="A407" s="7" t="s">
        <v>438</v>
      </c>
    </row>
    <row r="408" ht="14.25">
      <c r="A408" s="7" t="s">
        <v>259</v>
      </c>
    </row>
    <row r="409" ht="14.25">
      <c r="A409" s="7" t="s">
        <v>3097</v>
      </c>
    </row>
    <row r="410" ht="14.25">
      <c r="A410" t="s">
        <v>2178</v>
      </c>
    </row>
    <row r="411" ht="14.25">
      <c r="A411" s="7" t="s">
        <v>1709</v>
      </c>
    </row>
    <row r="412" ht="14.25">
      <c r="A412" s="7" t="s">
        <v>1715</v>
      </c>
    </row>
    <row r="413" ht="14.25">
      <c r="A413" s="7" t="s">
        <v>2786</v>
      </c>
    </row>
    <row r="414" ht="14.25">
      <c r="A414" s="7" t="s">
        <v>2404</v>
      </c>
    </row>
    <row r="415" ht="14.25">
      <c r="A415" s="7" t="s">
        <v>2646</v>
      </c>
    </row>
    <row r="416" ht="14.25">
      <c r="A416" s="7" t="s">
        <v>2698</v>
      </c>
    </row>
    <row r="417" ht="14.25">
      <c r="A417" s="7" t="s">
        <v>2687</v>
      </c>
    </row>
    <row r="418" ht="14.25">
      <c r="A418" s="7" t="s">
        <v>2652</v>
      </c>
    </row>
    <row r="419" ht="14.25">
      <c r="A419" s="7" t="s">
        <v>2607</v>
      </c>
    </row>
    <row r="420" ht="14.25">
      <c r="A420" s="7" t="s">
        <v>2410</v>
      </c>
    </row>
    <row r="421" ht="14.25">
      <c r="A421" s="7" t="s">
        <v>789</v>
      </c>
    </row>
    <row r="422" ht="14.25">
      <c r="A422" s="7" t="s">
        <v>2416</v>
      </c>
    </row>
    <row r="423" ht="14.25">
      <c r="A423" s="7" t="s">
        <v>2704</v>
      </c>
    </row>
    <row r="424" ht="14.25">
      <c r="A424" s="7" t="s">
        <v>2790</v>
      </c>
    </row>
    <row r="425" ht="14.25">
      <c r="A425" s="7" t="s">
        <v>1722</v>
      </c>
    </row>
    <row r="426" ht="14.25">
      <c r="A426" s="7" t="s">
        <v>1729</v>
      </c>
    </row>
    <row r="427" ht="14.25">
      <c r="A427" s="7" t="s">
        <v>35</v>
      </c>
    </row>
    <row r="428" ht="14.25">
      <c r="A428" s="7" t="s">
        <v>181</v>
      </c>
    </row>
    <row r="429" ht="14.25">
      <c r="A429" s="7" t="s">
        <v>1734</v>
      </c>
    </row>
    <row r="430" ht="14.25">
      <c r="A430" s="7" t="s">
        <v>1739</v>
      </c>
    </row>
    <row r="431" ht="14.25">
      <c r="A431" s="7" t="s">
        <v>157</v>
      </c>
    </row>
    <row r="432" ht="14.25">
      <c r="A432" s="7" t="s">
        <v>445</v>
      </c>
    </row>
    <row r="433" ht="14.25">
      <c r="A433" s="7" t="s">
        <v>193</v>
      </c>
    </row>
    <row r="434" ht="14.25">
      <c r="A434" s="7" t="s">
        <v>72</v>
      </c>
    </row>
    <row r="435" ht="14.25">
      <c r="A435" s="7" t="s">
        <v>1014</v>
      </c>
    </row>
    <row r="436" ht="14.25">
      <c r="A436" s="7" t="s">
        <v>1746</v>
      </c>
    </row>
    <row r="437" ht="14.25">
      <c r="A437" t="s">
        <v>859</v>
      </c>
    </row>
    <row r="438" ht="14.25">
      <c r="A438" s="7" t="s">
        <v>1020</v>
      </c>
    </row>
    <row r="439" ht="14.25">
      <c r="A439" t="s">
        <v>514</v>
      </c>
    </row>
    <row r="440" ht="14.25">
      <c r="A440" s="7" t="s">
        <v>2067</v>
      </c>
    </row>
    <row r="441" ht="14.25">
      <c r="A441" t="s">
        <v>474</v>
      </c>
    </row>
    <row r="442" ht="14.25">
      <c r="A442" s="7" t="s">
        <v>1026</v>
      </c>
    </row>
    <row r="443" ht="14.25">
      <c r="A443" s="7" t="s">
        <v>1032</v>
      </c>
    </row>
    <row r="444" ht="14.25">
      <c r="A444" s="7" t="s">
        <v>2794</v>
      </c>
    </row>
    <row r="445" ht="14.25">
      <c r="A445" s="7" t="s">
        <v>223</v>
      </c>
    </row>
    <row r="446" ht="14.25">
      <c r="A446" s="7" t="s">
        <v>247</v>
      </c>
    </row>
    <row r="447" ht="14.25">
      <c r="A447" s="7" t="s">
        <v>1752</v>
      </c>
    </row>
    <row r="448" ht="14.25">
      <c r="A448" s="7" t="s">
        <v>2422</v>
      </c>
    </row>
    <row r="449" ht="14.25">
      <c r="A449" s="7" t="s">
        <v>1759</v>
      </c>
    </row>
    <row r="450" ht="14.25">
      <c r="A450" s="7" t="s">
        <v>127</v>
      </c>
    </row>
    <row r="451" ht="14.25">
      <c r="A451" s="7" t="s">
        <v>241</v>
      </c>
    </row>
    <row r="452" ht="14.25">
      <c r="A452" s="7" t="s">
        <v>21</v>
      </c>
    </row>
    <row r="453" ht="14.25">
      <c r="A453" s="7" t="s">
        <v>289</v>
      </c>
    </row>
    <row r="454" ht="14.25">
      <c r="A454" s="7" t="s">
        <v>211</v>
      </c>
    </row>
    <row r="455" ht="14.25">
      <c r="A455" s="7" t="s">
        <v>2601</v>
      </c>
    </row>
    <row r="456" ht="14.25">
      <c r="A456" s="7" t="s">
        <v>1769</v>
      </c>
    </row>
    <row r="457" ht="14.25">
      <c r="A457" s="7" t="s">
        <v>235</v>
      </c>
    </row>
    <row r="458" ht="14.25">
      <c r="A458" s="7" t="s">
        <v>2676</v>
      </c>
    </row>
    <row r="459" ht="14.25">
      <c r="A459" s="7" t="s">
        <v>452</v>
      </c>
    </row>
    <row r="460" ht="14.25">
      <c r="A460" s="7" t="s">
        <v>2207</v>
      </c>
    </row>
    <row r="461" ht="14.25">
      <c r="A461" s="7" t="s">
        <v>2216</v>
      </c>
    </row>
    <row r="462" ht="14.25">
      <c r="A462" s="7" t="s">
        <v>575</v>
      </c>
    </row>
    <row r="463" ht="14.25">
      <c r="A463" s="7" t="s">
        <v>2628</v>
      </c>
    </row>
    <row r="464" ht="14.25">
      <c r="A464" s="7" t="s">
        <v>581</v>
      </c>
    </row>
    <row r="465" ht="14.25">
      <c r="A465" s="7" t="s">
        <v>2634</v>
      </c>
    </row>
    <row r="466" ht="14.25">
      <c r="A466" s="7" t="s">
        <v>2658</v>
      </c>
    </row>
    <row r="467" ht="14.25">
      <c r="A467" s="7" t="s">
        <v>265</v>
      </c>
    </row>
    <row r="468" ht="14.25">
      <c r="A468" s="7" t="s">
        <v>1775</v>
      </c>
    </row>
    <row r="469" ht="14.25">
      <c r="A469" s="7" t="s">
        <v>795</v>
      </c>
    </row>
    <row r="470" ht="14.25">
      <c r="A470" s="7" t="s">
        <v>459</v>
      </c>
    </row>
    <row r="471" ht="14.25">
      <c r="A471" s="7" t="s">
        <v>1780</v>
      </c>
    </row>
    <row r="472" ht="14.25">
      <c r="A472" s="7" t="s">
        <v>2310</v>
      </c>
    </row>
    <row r="473" ht="14.25">
      <c r="A473" s="7" t="s">
        <v>2428</v>
      </c>
    </row>
    <row r="474" ht="14.25">
      <c r="A474" s="7" t="s">
        <v>1037</v>
      </c>
    </row>
    <row r="475" ht="14.25">
      <c r="A475" s="7" t="s">
        <v>2798</v>
      </c>
    </row>
    <row r="476" ht="14.25">
      <c r="A476" s="7" t="s">
        <v>1786</v>
      </c>
    </row>
    <row r="477" ht="14.25">
      <c r="A477" s="7" t="s">
        <v>1792</v>
      </c>
    </row>
    <row r="478" ht="14.25">
      <c r="A478" s="7" t="s">
        <v>3001</v>
      </c>
    </row>
    <row r="479" ht="14.25">
      <c r="A479" s="7" t="s">
        <v>801</v>
      </c>
    </row>
    <row r="480" ht="14.25">
      <c r="A480" s="7" t="s">
        <v>2839</v>
      </c>
    </row>
    <row r="481" ht="14.25">
      <c r="A481" t="s">
        <v>2827</v>
      </c>
    </row>
    <row r="482" ht="14.25">
      <c r="A482" s="7" t="s">
        <v>2072</v>
      </c>
    </row>
    <row r="483" ht="14.25">
      <c r="A483" s="7" t="s">
        <v>3008</v>
      </c>
    </row>
    <row r="484" ht="14.25">
      <c r="A484" s="7" t="s">
        <v>3246</v>
      </c>
    </row>
    <row r="485" ht="14.25">
      <c r="A485" s="7" t="s">
        <v>1802</v>
      </c>
    </row>
    <row r="486" ht="14.25">
      <c r="A486" s="7" t="s">
        <v>2972</v>
      </c>
    </row>
    <row r="487" ht="14.25">
      <c r="A487" s="7" t="s">
        <v>271</v>
      </c>
    </row>
    <row r="488" ht="14.25">
      <c r="A488" t="s">
        <v>886</v>
      </c>
    </row>
    <row r="489" ht="14.25">
      <c r="A489" s="7" t="s">
        <v>283</v>
      </c>
    </row>
    <row r="490" ht="14.25">
      <c r="A490" s="7" t="s">
        <v>277</v>
      </c>
    </row>
    <row r="491" ht="14.25">
      <c r="A491" s="7" t="s">
        <v>3127</v>
      </c>
    </row>
    <row r="492" ht="14.25">
      <c r="A492" s="7" t="s">
        <v>1920</v>
      </c>
    </row>
    <row r="493" ht="14.25">
      <c r="A493" s="7" t="s">
        <v>2670</v>
      </c>
    </row>
    <row r="494" ht="14.25">
      <c r="A494" s="7" t="s">
        <v>2595</v>
      </c>
    </row>
    <row r="495" ht="14.25">
      <c r="A495" s="7" t="s">
        <v>1127</v>
      </c>
    </row>
    <row r="496" ht="14.25">
      <c r="A496" s="7" t="s">
        <v>2222</v>
      </c>
    </row>
    <row r="497" ht="14.25">
      <c r="A497" s="7" t="s">
        <v>2802</v>
      </c>
    </row>
    <row r="498" ht="14.25">
      <c r="A498" s="7" t="s">
        <v>2806</v>
      </c>
    </row>
    <row r="499" ht="14.25">
      <c r="A499" s="7" t="s">
        <v>1808</v>
      </c>
    </row>
    <row r="500" ht="14.25">
      <c r="A500" s="7" t="s">
        <v>466</v>
      </c>
    </row>
    <row r="501" ht="14.25">
      <c r="A501" s="7" t="s">
        <v>2565</v>
      </c>
    </row>
    <row r="502" ht="14.25">
      <c r="A502" s="7" t="s">
        <v>807</v>
      </c>
    </row>
    <row r="503" ht="14.25">
      <c r="A503" s="7" t="s">
        <v>3015</v>
      </c>
    </row>
    <row r="504" ht="14.25">
      <c r="A504" t="s">
        <v>493</v>
      </c>
    </row>
    <row r="505" ht="14.25">
      <c r="A505" s="7" t="s">
        <v>1815</v>
      </c>
    </row>
    <row r="506" ht="14.25">
      <c r="A506" s="7" t="s">
        <v>1042</v>
      </c>
    </row>
    <row r="507" ht="14.25">
      <c r="A507" s="7" t="s">
        <v>1048</v>
      </c>
    </row>
    <row r="508" ht="14.25">
      <c r="A508" s="7" t="s">
        <v>2623</v>
      </c>
    </row>
    <row r="509" ht="14.25">
      <c r="A509" t="s">
        <v>507</v>
      </c>
    </row>
    <row r="510" ht="14.25">
      <c r="A510" s="7" t="s">
        <v>79</v>
      </c>
    </row>
    <row r="511" ht="14.25">
      <c r="A511" s="7" t="s">
        <v>2228</v>
      </c>
    </row>
    <row r="512" ht="14.25">
      <c r="A512" s="7" t="s">
        <v>2810</v>
      </c>
    </row>
    <row r="513" ht="14.25">
      <c r="A513" s="7" t="s">
        <v>2814</v>
      </c>
    </row>
    <row r="514" ht="14.25">
      <c r="A514" s="7" t="s">
        <v>2818</v>
      </c>
    </row>
    <row r="515" ht="14.25">
      <c r="A515" s="7" t="s">
        <v>1821</v>
      </c>
    </row>
    <row r="516" ht="14.25">
      <c r="A516" s="7" t="s">
        <v>2822</v>
      </c>
    </row>
    <row r="517" ht="14.25">
      <c r="A517" s="7" t="s">
        <v>2571</v>
      </c>
    </row>
  </sheetData>
  <sortState ref="A1:A562" columnSort="0">
    <sortCondition sortBy="value" descending="0" ref="A1:A562"/>
  </sortState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ySplit="1" topLeftCell="A2" activePane="bottomLeft" state="frozen"/>
      <selection activeCell="A1" activeCellId="0" sqref="A1"/>
    </sheetView>
  </sheetViews>
  <sheetFormatPr baseColWidth="9" defaultRowHeight="14.25"/>
  <cols>
    <col bestFit="1" min="1" max="1" width="28.8515625"/>
    <col bestFit="1" min="2" max="3" width="28.7109375"/>
    <col bestFit="1" min="4" max="4" width="19.8515625"/>
    <col bestFit="1" min="5" max="5" width="16.140625"/>
    <col bestFit="1" min="6" max="6" width="31.00390625"/>
  </cols>
  <sheetData>
    <row r="1" ht="82.5" customHeight="1">
      <c r="A1" t="s">
        <v>2</v>
      </c>
      <c r="B1" s="5" t="s">
        <v>3</v>
      </c>
      <c r="C1" s="5" t="s">
        <v>4</v>
      </c>
      <c r="D1" t="s">
        <v>5</v>
      </c>
      <c r="E1" t="s">
        <v>6</v>
      </c>
      <c r="F1" t="s">
        <v>3547</v>
      </c>
      <c r="G1" s="13"/>
    </row>
    <row r="2">
      <c r="A2" t="s">
        <v>18</v>
      </c>
      <c r="D2" t="s">
        <v>3548</v>
      </c>
      <c r="E2" t="s">
        <v>3549</v>
      </c>
      <c r="F2">
        <f t="shared" ref="F2:F9" si="22">COUNTIF(I:I,D2)</f>
        <v>0</v>
      </c>
      <c r="I2" s="7" t="s">
        <v>27</v>
      </c>
    </row>
    <row r="3">
      <c r="A3" t="s">
        <v>18</v>
      </c>
      <c r="D3" t="s">
        <v>3550</v>
      </c>
      <c r="E3" t="s">
        <v>3551</v>
      </c>
      <c r="F3">
        <f t="shared" si="22"/>
        <v>0</v>
      </c>
      <c r="I3" s="7" t="s">
        <v>34</v>
      </c>
    </row>
    <row r="4">
      <c r="A4" t="s">
        <v>18</v>
      </c>
      <c r="D4" t="s">
        <v>3552</v>
      </c>
      <c r="E4" t="s">
        <v>3553</v>
      </c>
      <c r="F4">
        <f t="shared" si="22"/>
        <v>0</v>
      </c>
      <c r="I4" s="7" t="s">
        <v>40</v>
      </c>
    </row>
    <row r="5">
      <c r="A5" t="s">
        <v>18</v>
      </c>
      <c r="D5" t="s">
        <v>3554</v>
      </c>
      <c r="E5" t="s">
        <v>3555</v>
      </c>
      <c r="F5">
        <f t="shared" si="22"/>
        <v>0</v>
      </c>
      <c r="I5" s="7" t="s">
        <v>47</v>
      </c>
    </row>
    <row r="6">
      <c r="A6" t="s">
        <v>18</v>
      </c>
      <c r="D6" t="s">
        <v>3556</v>
      </c>
      <c r="E6" t="s">
        <v>3557</v>
      </c>
      <c r="F6">
        <f t="shared" si="22"/>
        <v>0</v>
      </c>
      <c r="I6" s="7" t="s">
        <v>53</v>
      </c>
    </row>
    <row r="7">
      <c r="A7" t="s">
        <v>18</v>
      </c>
      <c r="D7" t="s">
        <v>3558</v>
      </c>
      <c r="F7">
        <f t="shared" si="22"/>
        <v>0</v>
      </c>
      <c r="I7" s="7" t="s">
        <v>59</v>
      </c>
    </row>
    <row r="8">
      <c r="A8" t="s">
        <v>18</v>
      </c>
      <c r="D8" t="s">
        <v>3559</v>
      </c>
      <c r="F8">
        <f t="shared" si="22"/>
        <v>0</v>
      </c>
      <c r="I8" s="7" t="s">
        <v>65</v>
      </c>
    </row>
    <row r="9">
      <c r="A9" t="s">
        <v>18</v>
      </c>
      <c r="D9" t="s">
        <v>3560</v>
      </c>
      <c r="F9">
        <f t="shared" si="22"/>
        <v>0</v>
      </c>
      <c r="I9" s="7" t="s">
        <v>71</v>
      </c>
    </row>
    <row r="10">
      <c r="A10" t="s">
        <v>18</v>
      </c>
      <c r="D10" t="s">
        <v>3561</v>
      </c>
      <c r="F10">
        <f t="shared" ref="F10:F73" si="23">COUNTIF(I:I,D10)</f>
        <v>0</v>
      </c>
      <c r="I10" s="7" t="s">
        <v>78</v>
      </c>
    </row>
    <row r="11">
      <c r="A11" t="s">
        <v>18</v>
      </c>
      <c r="D11" t="s">
        <v>2900</v>
      </c>
      <c r="F11">
        <f t="shared" si="23"/>
        <v>0</v>
      </c>
      <c r="I11" s="7" t="s">
        <v>84</v>
      </c>
    </row>
    <row r="12">
      <c r="A12" t="s">
        <v>18</v>
      </c>
      <c r="D12" t="s">
        <v>3048</v>
      </c>
      <c r="F12">
        <f t="shared" si="23"/>
        <v>0</v>
      </c>
      <c r="I12" s="7" t="s">
        <v>90</v>
      </c>
    </row>
    <row r="13">
      <c r="A13" t="s">
        <v>18</v>
      </c>
      <c r="D13" t="s">
        <v>65</v>
      </c>
      <c r="F13">
        <f t="shared" si="23"/>
        <v>1</v>
      </c>
      <c r="I13" s="7" t="s">
        <v>96</v>
      </c>
    </row>
    <row r="14">
      <c r="A14" t="s">
        <v>18</v>
      </c>
      <c r="D14" t="s">
        <v>3562</v>
      </c>
      <c r="F14">
        <f t="shared" si="23"/>
        <v>0</v>
      </c>
      <c r="I14" s="7" t="s">
        <v>102</v>
      </c>
    </row>
    <row r="15">
      <c r="A15" t="s">
        <v>18</v>
      </c>
      <c r="D15" t="s">
        <v>3563</v>
      </c>
      <c r="F15">
        <f t="shared" si="23"/>
        <v>0</v>
      </c>
      <c r="I15" s="7" t="s">
        <v>108</v>
      </c>
    </row>
    <row r="16">
      <c r="A16" t="s">
        <v>18</v>
      </c>
      <c r="D16" t="s">
        <v>3564</v>
      </c>
      <c r="F16">
        <f t="shared" si="23"/>
        <v>0</v>
      </c>
      <c r="I16" s="7" t="s">
        <v>114</v>
      </c>
    </row>
    <row r="17">
      <c r="A17" t="s">
        <v>18</v>
      </c>
      <c r="D17" t="s">
        <v>3565</v>
      </c>
      <c r="F17">
        <f t="shared" si="23"/>
        <v>0</v>
      </c>
      <c r="I17" s="7" t="s">
        <v>120</v>
      </c>
    </row>
    <row r="18">
      <c r="A18" t="s">
        <v>18</v>
      </c>
      <c r="D18" t="s">
        <v>3566</v>
      </c>
      <c r="F18">
        <f t="shared" si="23"/>
        <v>0</v>
      </c>
      <c r="I18" s="7" t="s">
        <v>126</v>
      </c>
    </row>
    <row r="19">
      <c r="A19" t="s">
        <v>18</v>
      </c>
      <c r="D19" t="s">
        <v>3567</v>
      </c>
      <c r="F19">
        <f t="shared" si="23"/>
        <v>0</v>
      </c>
      <c r="I19" s="7" t="s">
        <v>132</v>
      </c>
    </row>
    <row r="20">
      <c r="A20" t="s">
        <v>18</v>
      </c>
      <c r="D20" t="s">
        <v>3568</v>
      </c>
      <c r="F20">
        <f t="shared" si="23"/>
        <v>0</v>
      </c>
      <c r="I20" s="7" t="s">
        <v>138</v>
      </c>
    </row>
    <row r="21">
      <c r="A21" t="s">
        <v>18</v>
      </c>
      <c r="D21" t="s">
        <v>156</v>
      </c>
      <c r="F21">
        <f t="shared" si="23"/>
        <v>1</v>
      </c>
      <c r="I21" s="7" t="s">
        <v>144</v>
      </c>
    </row>
    <row r="22">
      <c r="A22" t="s">
        <v>18</v>
      </c>
      <c r="D22" t="s">
        <v>3569</v>
      </c>
      <c r="F22">
        <f t="shared" si="23"/>
        <v>0</v>
      </c>
      <c r="I22" s="7" t="s">
        <v>156</v>
      </c>
    </row>
    <row r="23">
      <c r="A23" t="s">
        <v>18</v>
      </c>
      <c r="D23" t="s">
        <v>2850</v>
      </c>
      <c r="F23">
        <f t="shared" si="23"/>
        <v>0</v>
      </c>
      <c r="I23" s="7" t="s">
        <v>162</v>
      </c>
    </row>
    <row r="24">
      <c r="A24" t="s">
        <v>18</v>
      </c>
      <c r="D24" t="s">
        <v>78</v>
      </c>
      <c r="F24">
        <f t="shared" si="23"/>
        <v>1</v>
      </c>
      <c r="I24" s="7" t="s">
        <v>168</v>
      </c>
    </row>
    <row r="25">
      <c r="A25" t="s">
        <v>18</v>
      </c>
      <c r="D25" t="s">
        <v>3570</v>
      </c>
      <c r="F25">
        <f t="shared" si="23"/>
        <v>0</v>
      </c>
      <c r="I25" s="7" t="s">
        <v>174</v>
      </c>
    </row>
    <row r="26">
      <c r="A26" t="s">
        <v>18</v>
      </c>
      <c r="D26" t="s">
        <v>3571</v>
      </c>
      <c r="F26">
        <f t="shared" si="23"/>
        <v>0</v>
      </c>
      <c r="I26" s="7" t="s">
        <v>180</v>
      </c>
    </row>
    <row r="27">
      <c r="A27" t="s">
        <v>18</v>
      </c>
      <c r="D27" t="s">
        <v>3572</v>
      </c>
      <c r="F27">
        <f t="shared" si="23"/>
        <v>0</v>
      </c>
      <c r="I27" s="7" t="s">
        <v>186</v>
      </c>
    </row>
    <row r="28">
      <c r="A28" t="s">
        <v>18</v>
      </c>
      <c r="D28" t="s">
        <v>3573</v>
      </c>
      <c r="F28">
        <f t="shared" si="23"/>
        <v>0</v>
      </c>
      <c r="I28" s="7" t="s">
        <v>192</v>
      </c>
    </row>
    <row r="29">
      <c r="A29" t="s">
        <v>18</v>
      </c>
      <c r="D29" t="s">
        <v>3574</v>
      </c>
      <c r="F29">
        <f t="shared" si="23"/>
        <v>0</v>
      </c>
      <c r="I29" s="7" t="s">
        <v>198</v>
      </c>
    </row>
    <row r="30">
      <c r="A30" t="s">
        <v>18</v>
      </c>
      <c r="D30" t="s">
        <v>3575</v>
      </c>
      <c r="F30">
        <f t="shared" si="23"/>
        <v>0</v>
      </c>
      <c r="I30" s="7" t="s">
        <v>204</v>
      </c>
    </row>
    <row r="31">
      <c r="A31" t="s">
        <v>18</v>
      </c>
      <c r="D31" t="s">
        <v>3576</v>
      </c>
      <c r="F31">
        <f t="shared" si="23"/>
        <v>0</v>
      </c>
      <c r="I31" s="7" t="s">
        <v>210</v>
      </c>
    </row>
    <row r="32">
      <c r="A32" t="s">
        <v>18</v>
      </c>
      <c r="D32" t="s">
        <v>3577</v>
      </c>
      <c r="F32">
        <f t="shared" si="23"/>
        <v>0</v>
      </c>
      <c r="I32" s="7" t="s">
        <v>216</v>
      </c>
    </row>
    <row r="33">
      <c r="A33" t="s">
        <v>18</v>
      </c>
      <c r="D33" t="s">
        <v>3578</v>
      </c>
      <c r="F33">
        <f t="shared" si="23"/>
        <v>0</v>
      </c>
      <c r="I33" s="7" t="s">
        <v>222</v>
      </c>
    </row>
    <row r="34">
      <c r="A34" t="s">
        <v>18</v>
      </c>
      <c r="D34" t="s">
        <v>3579</v>
      </c>
      <c r="F34">
        <f t="shared" si="23"/>
        <v>0</v>
      </c>
      <c r="I34" s="7" t="s">
        <v>228</v>
      </c>
    </row>
    <row r="35">
      <c r="A35" t="s">
        <v>18</v>
      </c>
      <c r="D35" t="s">
        <v>3580</v>
      </c>
      <c r="F35">
        <f t="shared" si="23"/>
        <v>0</v>
      </c>
      <c r="I35" s="7" t="s">
        <v>234</v>
      </c>
    </row>
    <row r="36">
      <c r="A36" t="s">
        <v>18</v>
      </c>
      <c r="D36" t="s">
        <v>3581</v>
      </c>
      <c r="F36">
        <f t="shared" si="23"/>
        <v>0</v>
      </c>
      <c r="I36" s="7" t="s">
        <v>240</v>
      </c>
    </row>
    <row r="37">
      <c r="A37" t="s">
        <v>18</v>
      </c>
      <c r="D37" t="s">
        <v>3582</v>
      </c>
      <c r="F37">
        <f t="shared" si="23"/>
        <v>0</v>
      </c>
      <c r="I37" s="7" t="s">
        <v>246</v>
      </c>
    </row>
    <row r="38">
      <c r="A38" t="s">
        <v>18</v>
      </c>
      <c r="D38" t="s">
        <v>3583</v>
      </c>
      <c r="F38">
        <f t="shared" si="23"/>
        <v>0</v>
      </c>
      <c r="I38" s="7" t="s">
        <v>252</v>
      </c>
    </row>
    <row r="39">
      <c r="A39" t="s">
        <v>18</v>
      </c>
      <c r="D39" t="s">
        <v>84</v>
      </c>
      <c r="F39">
        <f t="shared" si="23"/>
        <v>1</v>
      </c>
      <c r="I39" s="7" t="s">
        <v>258</v>
      </c>
    </row>
    <row r="40">
      <c r="A40" t="s">
        <v>18</v>
      </c>
      <c r="D40" t="s">
        <v>3584</v>
      </c>
      <c r="F40">
        <f t="shared" si="23"/>
        <v>0</v>
      </c>
      <c r="I40" s="7" t="s">
        <v>264</v>
      </c>
    </row>
    <row r="41">
      <c r="A41" t="s">
        <v>18</v>
      </c>
      <c r="D41" t="s">
        <v>3585</v>
      </c>
      <c r="F41">
        <f t="shared" si="23"/>
        <v>0</v>
      </c>
      <c r="I41" s="7" t="s">
        <v>270</v>
      </c>
    </row>
    <row r="42">
      <c r="A42" t="s">
        <v>18</v>
      </c>
      <c r="D42" t="s">
        <v>3586</v>
      </c>
      <c r="F42">
        <f t="shared" si="23"/>
        <v>0</v>
      </c>
      <c r="I42" s="7" t="s">
        <v>276</v>
      </c>
    </row>
    <row r="43">
      <c r="A43" t="s">
        <v>18</v>
      </c>
      <c r="D43" t="s">
        <v>3587</v>
      </c>
      <c r="F43">
        <f t="shared" si="23"/>
        <v>0</v>
      </c>
      <c r="I43" s="7" t="s">
        <v>282</v>
      </c>
    </row>
    <row r="44">
      <c r="A44" t="s">
        <v>18</v>
      </c>
      <c r="D44" t="s">
        <v>3588</v>
      </c>
      <c r="F44">
        <f t="shared" si="23"/>
        <v>0</v>
      </c>
      <c r="I44" s="7" t="s">
        <v>288</v>
      </c>
    </row>
    <row r="45">
      <c r="A45" t="s">
        <v>18</v>
      </c>
      <c r="D45" t="s">
        <v>3589</v>
      </c>
      <c r="F45">
        <f t="shared" si="23"/>
        <v>0</v>
      </c>
      <c r="I45" s="7" t="s">
        <v>294</v>
      </c>
    </row>
    <row r="46">
      <c r="A46" t="s">
        <v>18</v>
      </c>
      <c r="D46" t="s">
        <v>3590</v>
      </c>
      <c r="F46">
        <f t="shared" si="23"/>
        <v>0</v>
      </c>
      <c r="I46" s="7" t="s">
        <v>300</v>
      </c>
    </row>
    <row r="47">
      <c r="A47" t="s">
        <v>18</v>
      </c>
      <c r="D47" t="s">
        <v>3591</v>
      </c>
      <c r="F47">
        <f t="shared" si="23"/>
        <v>0</v>
      </c>
    </row>
    <row r="48">
      <c r="A48" t="s">
        <v>18</v>
      </c>
      <c r="D48" t="s">
        <v>3592</v>
      </c>
      <c r="F48">
        <f t="shared" si="23"/>
        <v>0</v>
      </c>
    </row>
    <row r="49">
      <c r="A49" t="s">
        <v>18</v>
      </c>
      <c r="D49" t="s">
        <v>3593</v>
      </c>
      <c r="F49">
        <f t="shared" si="23"/>
        <v>0</v>
      </c>
    </row>
    <row r="50">
      <c r="A50" t="s">
        <v>18</v>
      </c>
      <c r="D50" t="s">
        <v>3594</v>
      </c>
      <c r="F50">
        <f t="shared" si="23"/>
        <v>0</v>
      </c>
    </row>
    <row r="51">
      <c r="A51" t="s">
        <v>18</v>
      </c>
      <c r="D51" t="s">
        <v>3595</v>
      </c>
      <c r="F51">
        <f t="shared" si="23"/>
        <v>0</v>
      </c>
    </row>
    <row r="52">
      <c r="A52" t="s">
        <v>18</v>
      </c>
      <c r="D52" t="s">
        <v>3596</v>
      </c>
      <c r="F52">
        <f t="shared" si="23"/>
        <v>0</v>
      </c>
    </row>
    <row r="53">
      <c r="A53" t="s">
        <v>18</v>
      </c>
      <c r="D53" t="s">
        <v>3597</v>
      </c>
      <c r="F53">
        <f t="shared" si="23"/>
        <v>0</v>
      </c>
    </row>
    <row r="54">
      <c r="A54" t="s">
        <v>18</v>
      </c>
      <c r="D54" t="s">
        <v>3598</v>
      </c>
      <c r="F54">
        <f t="shared" si="23"/>
        <v>0</v>
      </c>
    </row>
    <row r="55">
      <c r="A55" t="s">
        <v>18</v>
      </c>
      <c r="D55" t="s">
        <v>168</v>
      </c>
      <c r="F55">
        <f t="shared" si="23"/>
        <v>1</v>
      </c>
    </row>
    <row r="56">
      <c r="A56" t="s">
        <v>18</v>
      </c>
      <c r="D56" t="s">
        <v>3599</v>
      </c>
      <c r="F56">
        <f t="shared" si="23"/>
        <v>0</v>
      </c>
    </row>
    <row r="57">
      <c r="A57" t="s">
        <v>18</v>
      </c>
      <c r="D57" t="s">
        <v>3600</v>
      </c>
      <c r="F57">
        <f t="shared" si="23"/>
        <v>0</v>
      </c>
    </row>
    <row r="58">
      <c r="A58" t="s">
        <v>18</v>
      </c>
      <c r="D58" t="s">
        <v>3601</v>
      </c>
      <c r="F58">
        <f t="shared" si="23"/>
        <v>0</v>
      </c>
    </row>
    <row r="59">
      <c r="A59" t="s">
        <v>18</v>
      </c>
      <c r="D59" t="s">
        <v>3602</v>
      </c>
      <c r="F59">
        <f t="shared" si="23"/>
        <v>0</v>
      </c>
    </row>
    <row r="60">
      <c r="A60" t="s">
        <v>18</v>
      </c>
      <c r="D60" t="s">
        <v>3603</v>
      </c>
      <c r="F60">
        <f t="shared" si="23"/>
        <v>0</v>
      </c>
    </row>
    <row r="61">
      <c r="A61" t="s">
        <v>18</v>
      </c>
      <c r="D61" t="s">
        <v>3604</v>
      </c>
      <c r="F61">
        <f t="shared" si="23"/>
        <v>0</v>
      </c>
    </row>
    <row r="62">
      <c r="A62" t="s">
        <v>18</v>
      </c>
      <c r="D62" t="s">
        <v>3605</v>
      </c>
      <c r="F62">
        <f t="shared" si="23"/>
        <v>0</v>
      </c>
    </row>
    <row r="63">
      <c r="A63" t="s">
        <v>18</v>
      </c>
      <c r="D63" t="s">
        <v>3606</v>
      </c>
      <c r="F63">
        <f t="shared" si="23"/>
        <v>0</v>
      </c>
    </row>
    <row r="64">
      <c r="A64" t="s">
        <v>18</v>
      </c>
      <c r="D64" t="s">
        <v>3607</v>
      </c>
      <c r="F64">
        <f t="shared" si="23"/>
        <v>0</v>
      </c>
    </row>
    <row r="65">
      <c r="A65" t="s">
        <v>18</v>
      </c>
      <c r="D65" t="s">
        <v>3608</v>
      </c>
      <c r="F65">
        <f t="shared" si="23"/>
        <v>0</v>
      </c>
    </row>
    <row r="66">
      <c r="A66" t="s">
        <v>18</v>
      </c>
      <c r="D66" t="s">
        <v>3609</v>
      </c>
      <c r="F66">
        <f t="shared" si="23"/>
        <v>0</v>
      </c>
    </row>
    <row r="67">
      <c r="A67" t="s">
        <v>18</v>
      </c>
      <c r="D67" t="s">
        <v>3610</v>
      </c>
      <c r="F67">
        <f t="shared" si="23"/>
        <v>0</v>
      </c>
    </row>
    <row r="68">
      <c r="A68" t="s">
        <v>18</v>
      </c>
      <c r="D68" t="s">
        <v>3611</v>
      </c>
      <c r="F68">
        <f t="shared" si="23"/>
        <v>0</v>
      </c>
    </row>
    <row r="69">
      <c r="A69" t="s">
        <v>18</v>
      </c>
      <c r="D69" t="s">
        <v>3612</v>
      </c>
      <c r="F69">
        <f t="shared" si="23"/>
        <v>0</v>
      </c>
    </row>
    <row r="70">
      <c r="A70" t="s">
        <v>18</v>
      </c>
      <c r="D70" t="s">
        <v>3613</v>
      </c>
      <c r="F70">
        <f t="shared" si="23"/>
        <v>0</v>
      </c>
    </row>
    <row r="71">
      <c r="A71" t="s">
        <v>18</v>
      </c>
      <c r="D71" t="s">
        <v>3614</v>
      </c>
      <c r="F71">
        <f t="shared" si="23"/>
        <v>0</v>
      </c>
    </row>
    <row r="72">
      <c r="A72" t="s">
        <v>18</v>
      </c>
      <c r="D72" t="s">
        <v>3615</v>
      </c>
      <c r="F72">
        <f t="shared" si="23"/>
        <v>0</v>
      </c>
    </row>
    <row r="73">
      <c r="A73" t="s">
        <v>18</v>
      </c>
      <c r="D73" t="s">
        <v>3616</v>
      </c>
      <c r="F73">
        <f t="shared" si="23"/>
        <v>0</v>
      </c>
    </row>
    <row r="74">
      <c r="A74" t="s">
        <v>18</v>
      </c>
      <c r="D74" t="s">
        <v>3617</v>
      </c>
      <c r="F74">
        <f t="shared" ref="F74:F78" si="24">COUNTIF(I:I,D74)</f>
        <v>0</v>
      </c>
    </row>
    <row r="75">
      <c r="A75" t="s">
        <v>18</v>
      </c>
      <c r="D75" t="s">
        <v>3066</v>
      </c>
      <c r="F75">
        <f t="shared" si="24"/>
        <v>0</v>
      </c>
    </row>
    <row r="76">
      <c r="A76" t="s">
        <v>18</v>
      </c>
      <c r="D76" t="s">
        <v>3618</v>
      </c>
      <c r="F76">
        <f t="shared" si="24"/>
        <v>0</v>
      </c>
    </row>
    <row r="77">
      <c r="A77" t="s">
        <v>18</v>
      </c>
      <c r="D77" t="s">
        <v>3619</v>
      </c>
      <c r="F77">
        <f t="shared" si="24"/>
        <v>0</v>
      </c>
    </row>
    <row r="78">
      <c r="A78" t="s">
        <v>18</v>
      </c>
      <c r="D78" t="s">
        <v>3620</v>
      </c>
      <c r="F78">
        <f t="shared" si="24"/>
        <v>0</v>
      </c>
    </row>
    <row r="79">
      <c r="A79" t="s">
        <v>470</v>
      </c>
      <c r="D79" s="14" t="s">
        <v>485</v>
      </c>
    </row>
    <row r="80">
      <c r="A80" s="8" t="s">
        <v>470</v>
      </c>
      <c r="D80" s="14" t="s">
        <v>499</v>
      </c>
    </row>
    <row r="81">
      <c r="A81" s="8" t="s">
        <v>470</v>
      </c>
      <c r="D81" s="14" t="s">
        <v>492</v>
      </c>
    </row>
    <row r="82">
      <c r="A82" s="8" t="s">
        <v>470</v>
      </c>
      <c r="D82" s="14" t="s">
        <v>532</v>
      </c>
    </row>
    <row r="83">
      <c r="A83" s="8" t="s">
        <v>470</v>
      </c>
      <c r="D83" s="14" t="s">
        <v>506</v>
      </c>
    </row>
    <row r="84">
      <c r="A84" s="8" t="s">
        <v>470</v>
      </c>
      <c r="D84" t="s">
        <v>480</v>
      </c>
    </row>
    <row r="85">
      <c r="A85" s="8" t="s">
        <v>470</v>
      </c>
      <c r="D85" t="s">
        <v>473</v>
      </c>
    </row>
    <row r="86">
      <c r="A86" s="8" t="s">
        <v>470</v>
      </c>
      <c r="D86" t="s">
        <v>513</v>
      </c>
    </row>
    <row r="87">
      <c r="A87" s="8" t="s">
        <v>470</v>
      </c>
      <c r="D87" t="s">
        <v>3621</v>
      </c>
      <c r="E87" t="s">
        <v>3622</v>
      </c>
    </row>
    <row r="88">
      <c r="A88" s="8" t="s">
        <v>470</v>
      </c>
      <c r="D88" t="s">
        <v>3623</v>
      </c>
      <c r="E88" t="s">
        <v>3624</v>
      </c>
    </row>
    <row r="89">
      <c r="A89" t="s">
        <v>3625</v>
      </c>
      <c r="D89" t="s">
        <v>3626</v>
      </c>
      <c r="E89" t="s">
        <v>3627</v>
      </c>
    </row>
    <row r="90">
      <c r="A90" t="s">
        <v>3625</v>
      </c>
      <c r="D90" t="s">
        <v>3628</v>
      </c>
    </row>
    <row r="91">
      <c r="A91" t="s">
        <v>3629</v>
      </c>
      <c r="D91" t="s">
        <v>3630</v>
      </c>
      <c r="E91" t="s">
        <v>3631</v>
      </c>
    </row>
    <row r="92">
      <c r="A92" t="s">
        <v>3632</v>
      </c>
      <c r="D92" t="s">
        <v>3633</v>
      </c>
    </row>
    <row r="93">
      <c r="E93" t="s">
        <v>3634</v>
      </c>
    </row>
  </sheetData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showGridLines="1" topLeftCell="A1" zoomScale="100" workbookViewId="0">
      <pane ySplit="1" topLeftCell="A2" activePane="bottomLeft" state="frozen"/>
      <selection activeCell="E6" activeCellId="0" sqref="E6:E8"/>
    </sheetView>
  </sheetViews>
  <sheetFormatPr defaultRowHeight="14.25"/>
  <cols>
    <col bestFit="1" customWidth="1" min="1" max="1" width="18.7109375"/>
    <col customWidth="1" min="2" max="2" width="11.103400000000001"/>
    <col bestFit="1" customWidth="1" min="3" max="3" width="15.7109375"/>
    <col customWidth="1" min="4" max="4" width="4.4981999999999998"/>
    <col bestFit="1" customWidth="1" min="5" max="5" width="20.8515625"/>
    <col customWidth="1" min="6" max="6" width="4.5570000000000004"/>
    <col customWidth="1" min="7" max="1024" width="4.4981999999999998"/>
    <col customWidth="1" min="1025" max="16384" width="5.9192"/>
  </cols>
  <sheetData>
    <row r="1" ht="14.949999999999999" customHeight="1">
      <c r="A1" s="15" t="s">
        <v>3635</v>
      </c>
      <c r="B1" s="15" t="s">
        <v>3636</v>
      </c>
      <c r="C1" s="15" t="s">
        <v>3637</v>
      </c>
      <c r="D1" s="15"/>
    </row>
    <row r="2" ht="14.949999999999999" customHeight="1">
      <c r="A2" s="16" t="s">
        <v>3638</v>
      </c>
      <c r="B2" s="16" t="str">
        <f>IFERROR(IF(VLOOKUP(A2,'Cambridge Corpus_avec To'!A:D,4,0)&lt;&gt;"","Oui","Non"),"Non")</f>
        <v>Non</v>
      </c>
      <c r="C2" s="16" t="str">
        <f>IFERROR(VLOOKUP(A2,'Cambridge Corpus_avec To'!A:D,4,0),"")</f>
        <v/>
      </c>
      <c r="D2" s="16"/>
      <c r="E2" s="17" t="s">
        <v>3639</v>
      </c>
      <c r="F2" s="17"/>
      <c r="AML2" s="16"/>
    </row>
    <row r="3" ht="14.949999999999999" customHeight="1">
      <c r="A3" s="16" t="s">
        <v>3640</v>
      </c>
      <c r="B3" s="16" t="str">
        <f>IFERROR(IF(VLOOKUP(A2,'Cambridge Corpus_avec To'!A:D,4,0)&lt;&gt;"","Oui","Non"),"Non")</f>
        <v>Non</v>
      </c>
      <c r="C3" s="16" t="str">
        <f>IFERROR(VLOOKUP(A2,'Cambridge Corpus_avec To'!A:D,4,0),"")</f>
        <v/>
      </c>
      <c r="D3" s="16"/>
      <c r="E3" s="18" t="s">
        <v>3641</v>
      </c>
      <c r="F3" s="16">
        <f t="shared" ref="F3:F4" si="25">COUNTIF(B:B,B3)</f>
        <v>432</v>
      </c>
      <c r="AML3" s="16"/>
    </row>
    <row r="4" ht="14.949999999999999" customHeight="1">
      <c r="A4" s="16" t="s">
        <v>3642</v>
      </c>
      <c r="B4" s="16" t="str">
        <f>IFERROR(IF(VLOOKUP(A2,'Cambridge Corpus_avec To'!A:D,4,0)&lt;&gt;"","Oui","Non"),"Non")</f>
        <v>Non</v>
      </c>
      <c r="C4" s="16" t="str">
        <f>IFERROR(VLOOKUP(A2,'Cambridge Corpus_avec To'!A:D,4,0),"")</f>
        <v/>
      </c>
      <c r="D4" s="16"/>
      <c r="E4" s="18" t="s">
        <v>3643</v>
      </c>
      <c r="F4" s="16">
        <f t="shared" si="25"/>
        <v>432</v>
      </c>
      <c r="AML4" s="16"/>
    </row>
    <row r="5" ht="14.949999999999999" customHeight="1">
      <c r="A5" s="16" t="s">
        <v>3644</v>
      </c>
      <c r="B5" s="16" t="str">
        <f>IFERROR(IF(VLOOKUP(A2,'Cambridge Corpus_avec To'!A:D,4,0)&lt;&gt;"","Oui","Non"),"Non")</f>
        <v>Non</v>
      </c>
      <c r="C5" s="16" t="str">
        <f>IFERROR(VLOOKUP(A2,'Cambridge Corpus_avec To'!A:D,4,0),"")</f>
        <v/>
      </c>
      <c r="AML5" s="16"/>
    </row>
    <row r="6" ht="14.949999999999999" customHeight="1">
      <c r="A6" s="16" t="s">
        <v>3645</v>
      </c>
      <c r="B6" s="16" t="str">
        <f>IFERROR(IF(VLOOKUP(A2,'Cambridge Corpus_avec To'!A:D,4,0)&lt;&gt;"","Oui","Non"),"Non")</f>
        <v>Non</v>
      </c>
      <c r="C6" s="16" t="str">
        <f>IFERROR(VLOOKUP(A2,'Cambridge Corpus_avec To'!A:D,4,0),"")</f>
        <v/>
      </c>
      <c r="D6" s="16"/>
      <c r="E6" s="18" t="s">
        <v>3646</v>
      </c>
      <c r="F6" s="16">
        <f t="shared" ref="F6:F8" si="26">COUNTIF(C:C,E6)</f>
        <v>0</v>
      </c>
      <c r="AML6" s="16"/>
    </row>
    <row r="7" ht="14.949999999999999" customHeight="1">
      <c r="A7" s="16" t="s">
        <v>3647</v>
      </c>
      <c r="B7" s="16" t="str">
        <f>IFERROR(IF(VLOOKUP(A2,'Cambridge Corpus_avec To'!A:D,4,0)&lt;&gt;"","Oui","Non"),"Non")</f>
        <v>Non</v>
      </c>
      <c r="C7" s="16" t="str">
        <f>IFERROR(VLOOKUP(A2,'Cambridge Corpus_avec To'!A:D,4,0),"")</f>
        <v/>
      </c>
      <c r="D7" s="16"/>
      <c r="E7" s="18" t="s">
        <v>3648</v>
      </c>
      <c r="F7" s="16">
        <f t="shared" si="26"/>
        <v>0</v>
      </c>
      <c r="AML7" s="16"/>
    </row>
    <row r="8" ht="14.949999999999999" customHeight="1">
      <c r="A8" s="16" t="s">
        <v>3649</v>
      </c>
      <c r="B8" s="16" t="str">
        <f>IFERROR(IF(VLOOKUP(A2,'Cambridge Corpus_avec To'!A:D,4,0)&lt;&gt;"","Oui","Non"),"Non")</f>
        <v>Non</v>
      </c>
      <c r="C8" s="16" t="str">
        <f>IFERROR(VLOOKUP(A2,'Cambridge Corpus_avec To'!A:D,4,0),"")</f>
        <v/>
      </c>
      <c r="D8" s="16"/>
      <c r="E8" s="18" t="s">
        <v>3650</v>
      </c>
      <c r="F8" s="16">
        <f t="shared" si="26"/>
        <v>90</v>
      </c>
      <c r="AML8" s="16"/>
    </row>
    <row r="9" ht="14.949999999999999" customHeight="1">
      <c r="A9" s="16" t="s">
        <v>3651</v>
      </c>
      <c r="B9" s="16" t="str">
        <f>IFERROR(IF(VLOOKUP(A2,'Cambridge Corpus_avec To'!A:D,4,0)&lt;&gt;"","Oui","Non"),"Non")</f>
        <v>Non</v>
      </c>
      <c r="C9" s="16" t="str">
        <f>IFERROR(VLOOKUP(A2,'Cambridge Corpus_avec To'!A:D,4,0),"")</f>
        <v/>
      </c>
      <c r="AML9" s="16"/>
    </row>
    <row r="10" ht="14.949999999999999" customHeight="1">
      <c r="A10" s="16" t="s">
        <v>3652</v>
      </c>
      <c r="B10" s="16" t="str">
        <f>IFERROR(IF(VLOOKUP(A10,'Cambridge Corpus_avec To'!A:D,4,0)&lt;&gt;"","Oui","Non"),"Non")</f>
        <v>Oui</v>
      </c>
      <c r="C10" s="16" t="str">
        <f>IFERROR(VLOOKUP(A10,'Cambridge Corpus_avec To'!A:D,4,0),"")</f>
        <v xml:space="preserve">A2 Flyers</v>
      </c>
      <c r="AML10" s="16"/>
    </row>
    <row r="11" ht="14.949999999999999" customHeight="1">
      <c r="A11" s="16" t="s">
        <v>3653</v>
      </c>
      <c r="B11" s="16" t="str">
        <f>IFERROR(IF(VLOOKUP(A10,'Cambridge Corpus_avec To'!A:D,4,0)&lt;&gt;"","Oui","Non"),"Non")</f>
        <v>Oui</v>
      </c>
      <c r="C11" s="16" t="str">
        <f>IFERROR(VLOOKUP(A10,'Cambridge Corpus_avec To'!A:D,4,0),"")</f>
        <v xml:space="preserve">A2 Flyers</v>
      </c>
      <c r="AML11" s="16"/>
    </row>
    <row r="12" ht="14.949999999999999" customHeight="1">
      <c r="A12" s="16" t="s">
        <v>3654</v>
      </c>
      <c r="B12" s="16" t="str">
        <f>IFERROR(IF(VLOOKUP(A10,'Cambridge Corpus_avec To'!A:D,4,0)&lt;&gt;"","Oui","Non"),"Non")</f>
        <v>Oui</v>
      </c>
      <c r="C12" s="16" t="str">
        <f>IFERROR(VLOOKUP(A10,'Cambridge Corpus_avec To'!A:D,4,0),"")</f>
        <v xml:space="preserve">A2 Flyers</v>
      </c>
      <c r="AML12" s="16"/>
    </row>
    <row r="13" ht="14.949999999999999" customHeight="1">
      <c r="A13" s="16" t="s">
        <v>3655</v>
      </c>
      <c r="B13" s="16" t="str">
        <f>IFERROR(IF(VLOOKUP(A10,'Cambridge Corpus_avec To'!A:D,4,0)&lt;&gt;"","Oui","Non"),"Non")</f>
        <v>Oui</v>
      </c>
      <c r="C13" s="16" t="str">
        <f>IFERROR(VLOOKUP(A10,'Cambridge Corpus_avec To'!A:D,4,0),"")</f>
        <v xml:space="preserve">A2 Flyers</v>
      </c>
      <c r="AML13" s="16"/>
    </row>
    <row r="14" ht="14.949999999999999" customHeight="1">
      <c r="A14" s="16" t="s">
        <v>3656</v>
      </c>
      <c r="B14" s="16" t="str">
        <f>IFERROR(IF(VLOOKUP(A10,'Cambridge Corpus_avec To'!A:D,4,0)&lt;&gt;"","Oui","Non"),"Non")</f>
        <v>Oui</v>
      </c>
      <c r="C14" s="16" t="str">
        <f>IFERROR(VLOOKUP(A10,'Cambridge Corpus_avec To'!A:D,4,0),"")</f>
        <v xml:space="preserve">A2 Flyers</v>
      </c>
      <c r="AML14" s="16"/>
    </row>
    <row r="15" ht="14.949999999999999" customHeight="1">
      <c r="A15" s="16" t="s">
        <v>3657</v>
      </c>
      <c r="B15" s="16" t="str">
        <f>IFERROR(IF(VLOOKUP(A10,'Cambridge Corpus_avec To'!A:D,4,0)&lt;&gt;"","Oui","Non"),"Non")</f>
        <v>Oui</v>
      </c>
      <c r="C15" s="16" t="str">
        <f>IFERROR(VLOOKUP(A10,'Cambridge Corpus_avec To'!A:D,4,0),"")</f>
        <v xml:space="preserve">A2 Flyers</v>
      </c>
      <c r="AML15" s="16"/>
    </row>
    <row r="16" ht="14.949999999999999" customHeight="1">
      <c r="A16" s="16" t="s">
        <v>3658</v>
      </c>
      <c r="B16" s="16" t="str">
        <f>IFERROR(IF(VLOOKUP(A10,'Cambridge Corpus_avec To'!A:D,4,0)&lt;&gt;"","Oui","Non"),"Non")</f>
        <v>Oui</v>
      </c>
      <c r="C16" s="16" t="str">
        <f>IFERROR(VLOOKUP(A10,'Cambridge Corpus_avec To'!A:D,4,0),"")</f>
        <v xml:space="preserve">A2 Flyers</v>
      </c>
      <c r="AML16" s="16"/>
    </row>
    <row r="17" ht="14.949999999999999" customHeight="1">
      <c r="A17" s="16" t="s">
        <v>3659</v>
      </c>
      <c r="B17" s="16" t="str">
        <f>IFERROR(IF(VLOOKUP(A10,'Cambridge Corpus_avec To'!A:D,4,0)&lt;&gt;"","Oui","Non"),"Non")</f>
        <v>Oui</v>
      </c>
      <c r="C17" s="16" t="str">
        <f>IFERROR(VLOOKUP(A10,'Cambridge Corpus_avec To'!A:D,4,0),"")</f>
        <v xml:space="preserve">A2 Flyers</v>
      </c>
      <c r="AML17" s="16"/>
    </row>
    <row r="18" ht="14.949999999999999" customHeight="1">
      <c r="A18" s="16" t="s">
        <v>3660</v>
      </c>
      <c r="B18" s="16" t="str">
        <f>IFERROR(IF(VLOOKUP(A10,'Cambridge Corpus_avec To'!A:D,4,0)&lt;&gt;"","Oui","Non"),"Non")</f>
        <v>Oui</v>
      </c>
      <c r="C18" s="16" t="str">
        <f>IFERROR(VLOOKUP(A10,'Cambridge Corpus_avec To'!A:D,4,0),"")</f>
        <v xml:space="preserve">A2 Flyers</v>
      </c>
      <c r="AML18" s="16"/>
    </row>
    <row r="19" ht="14.949999999999999" customHeight="1">
      <c r="A19" s="16" t="s">
        <v>3661</v>
      </c>
      <c r="B19" s="16" t="str">
        <f>IFERROR(IF(VLOOKUP(A10,'Cambridge Corpus_avec To'!A:D,4,0)&lt;&gt;"","Oui","Non"),"Non")</f>
        <v>Oui</v>
      </c>
      <c r="C19" s="16" t="str">
        <f>IFERROR(VLOOKUP(A10,'Cambridge Corpus_avec To'!A:D,4,0),"")</f>
        <v xml:space="preserve">A2 Flyers</v>
      </c>
      <c r="AML19" s="16"/>
    </row>
    <row r="20" ht="14.949999999999999" customHeight="1">
      <c r="A20" s="16" t="s">
        <v>3662</v>
      </c>
      <c r="B20" s="16" t="str">
        <f>IFERROR(IF(VLOOKUP(A10,'Cambridge Corpus_avec To'!A:D,4,0)&lt;&gt;"","Oui","Non"),"Non")</f>
        <v>Oui</v>
      </c>
      <c r="C20" s="16" t="str">
        <f>IFERROR(VLOOKUP(A10,'Cambridge Corpus_avec To'!A:D,4,0),"")</f>
        <v xml:space="preserve">A2 Flyers</v>
      </c>
      <c r="AML20" s="16"/>
    </row>
    <row r="21" ht="14.949999999999999" customHeight="1">
      <c r="A21" s="16" t="s">
        <v>3663</v>
      </c>
      <c r="B21" s="16" t="str">
        <f>IFERROR(IF(VLOOKUP(A10,'Cambridge Corpus_avec To'!A:D,4,0)&lt;&gt;"","Oui","Non"),"Non")</f>
        <v>Oui</v>
      </c>
      <c r="C21" s="16" t="str">
        <f>IFERROR(VLOOKUP(A10,'Cambridge Corpus_avec To'!A:D,4,0),"")</f>
        <v xml:space="preserve">A2 Flyers</v>
      </c>
      <c r="AML21" s="16"/>
    </row>
    <row r="22" ht="14.949999999999999" customHeight="1">
      <c r="A22" s="16" t="s">
        <v>3664</v>
      </c>
      <c r="B22" s="16" t="str">
        <f>IFERROR(IF(VLOOKUP(A10,'Cambridge Corpus_avec To'!A:D,4,0)&lt;&gt;"","Oui","Non"),"Non")</f>
        <v>Oui</v>
      </c>
      <c r="C22" s="16" t="str">
        <f>IFERROR(VLOOKUP(A10,'Cambridge Corpus_avec To'!A:D,4,0),"")</f>
        <v xml:space="preserve">A2 Flyers</v>
      </c>
      <c r="AML22" s="16"/>
    </row>
    <row r="23" ht="14.949999999999999" customHeight="1">
      <c r="A23" s="16" t="s">
        <v>3665</v>
      </c>
      <c r="B23" s="16" t="str">
        <f>IFERROR(IF(VLOOKUP(A10,'Cambridge Corpus_avec To'!A:D,4,0)&lt;&gt;"","Oui","Non"),"Non")</f>
        <v>Oui</v>
      </c>
      <c r="C23" s="16" t="str">
        <f>IFERROR(VLOOKUP(A10,'Cambridge Corpus_avec To'!A:D,4,0),"")</f>
        <v xml:space="preserve">A2 Flyers</v>
      </c>
      <c r="AML23" s="16"/>
    </row>
    <row r="24" ht="14.949999999999999" customHeight="1">
      <c r="A24" s="16" t="s">
        <v>3666</v>
      </c>
      <c r="B24" s="16" t="str">
        <f>IFERROR(IF(VLOOKUP(A10,'Cambridge Corpus_avec To'!A:D,4,0)&lt;&gt;"","Oui","Non"),"Non")</f>
        <v>Oui</v>
      </c>
      <c r="C24" s="16" t="str">
        <f>IFERROR(VLOOKUP(A10,'Cambridge Corpus_avec To'!A:D,4,0),"")</f>
        <v xml:space="preserve">A2 Flyers</v>
      </c>
      <c r="AML24" s="16"/>
    </row>
    <row r="25" ht="14.949999999999999" customHeight="1">
      <c r="A25" s="16" t="s">
        <v>3667</v>
      </c>
      <c r="B25" s="16" t="str">
        <f>IFERROR(IF(VLOOKUP(A10,'Cambridge Corpus_avec To'!A:D,4,0)&lt;&gt;"","Oui","Non"),"Non")</f>
        <v>Oui</v>
      </c>
      <c r="C25" s="16" t="str">
        <f>IFERROR(VLOOKUP(A10,'Cambridge Corpus_avec To'!A:D,4,0),"")</f>
        <v xml:space="preserve">A2 Flyers</v>
      </c>
      <c r="AML25" s="16"/>
    </row>
    <row r="26" ht="14.949999999999999" customHeight="1">
      <c r="A26" s="16" t="s">
        <v>3668</v>
      </c>
      <c r="B26" s="16" t="str">
        <f>IFERROR(IF(VLOOKUP(A10,'Cambridge Corpus_avec To'!A:D,4,0)&lt;&gt;"","Oui","Non"),"Non")</f>
        <v>Oui</v>
      </c>
      <c r="C26" s="16" t="str">
        <f>IFERROR(VLOOKUP(A10,'Cambridge Corpus_avec To'!A:D,4,0),"")</f>
        <v xml:space="preserve">A2 Flyers</v>
      </c>
      <c r="AML26" s="16"/>
    </row>
    <row r="27" ht="14.949999999999999" customHeight="1">
      <c r="A27" s="16" t="s">
        <v>3669</v>
      </c>
      <c r="B27" s="16" t="str">
        <f>IFERROR(IF(VLOOKUP(A10,'Cambridge Corpus_avec To'!A:D,4,0)&lt;&gt;"","Oui","Non"),"Non")</f>
        <v>Oui</v>
      </c>
      <c r="C27" s="16" t="str">
        <f>IFERROR(VLOOKUP(A10,'Cambridge Corpus_avec To'!A:D,4,0),"")</f>
        <v xml:space="preserve">A2 Flyers</v>
      </c>
      <c r="AML27" s="16"/>
    </row>
    <row r="28" ht="14.949999999999999" customHeight="1">
      <c r="A28" s="16" t="s">
        <v>3670</v>
      </c>
      <c r="B28" s="16" t="str">
        <f>IFERROR(IF(VLOOKUP(A10,'Cambridge Corpus_avec To'!A:D,4,0)&lt;&gt;"","Oui","Non"),"Non")</f>
        <v>Oui</v>
      </c>
      <c r="C28" s="16" t="str">
        <f>IFERROR(VLOOKUP(A10,'Cambridge Corpus_avec To'!A:D,4,0),"")</f>
        <v xml:space="preserve">A2 Flyers</v>
      </c>
      <c r="AML28" s="16"/>
    </row>
    <row r="29" ht="14.949999999999999" customHeight="1">
      <c r="A29" s="16" t="s">
        <v>3671</v>
      </c>
      <c r="B29" s="16" t="str">
        <f>IFERROR(IF(VLOOKUP(A10,'Cambridge Corpus_avec To'!A:D,4,0)&lt;&gt;"","Oui","Non"),"Non")</f>
        <v>Oui</v>
      </c>
      <c r="C29" s="16" t="str">
        <f>IFERROR(VLOOKUP(A10,'Cambridge Corpus_avec To'!A:D,4,0),"")</f>
        <v xml:space="preserve">A2 Flyers</v>
      </c>
      <c r="AML29" s="16"/>
    </row>
    <row r="30" ht="14.949999999999999" customHeight="1">
      <c r="A30" s="16" t="s">
        <v>3672</v>
      </c>
      <c r="B30" s="16" t="str">
        <f>IFERROR(IF(VLOOKUP(A10,'Cambridge Corpus_avec To'!A:D,4,0)&lt;&gt;"","Oui","Non"),"Non")</f>
        <v>Oui</v>
      </c>
      <c r="C30" s="16" t="str">
        <f>IFERROR(VLOOKUP(A10,'Cambridge Corpus_avec To'!A:D,4,0),"")</f>
        <v xml:space="preserve">A2 Flyers</v>
      </c>
      <c r="AML30" s="16"/>
    </row>
    <row r="31" ht="14.949999999999999" customHeight="1">
      <c r="A31" s="16" t="s">
        <v>3673</v>
      </c>
      <c r="B31" s="16" t="str">
        <f>IFERROR(IF(VLOOKUP(A10,'Cambridge Corpus_avec To'!A:D,4,0)&lt;&gt;"","Oui","Non"),"Non")</f>
        <v>Oui</v>
      </c>
      <c r="C31" s="16" t="str">
        <f>IFERROR(VLOOKUP(A10,'Cambridge Corpus_avec To'!A:D,4,0),"")</f>
        <v xml:space="preserve">A2 Flyers</v>
      </c>
      <c r="AML31" s="16"/>
    </row>
    <row r="32" ht="14.949999999999999" customHeight="1">
      <c r="A32" s="16" t="s">
        <v>3674</v>
      </c>
      <c r="B32" s="16" t="str">
        <f>IFERROR(IF(VLOOKUP(A10,'Cambridge Corpus_avec To'!A:D,4,0)&lt;&gt;"","Oui","Non"),"Non")</f>
        <v>Oui</v>
      </c>
      <c r="C32" s="16" t="str">
        <f>IFERROR(VLOOKUP(A10,'Cambridge Corpus_avec To'!A:D,4,0),"")</f>
        <v xml:space="preserve">A2 Flyers</v>
      </c>
      <c r="AML32" s="16"/>
    </row>
    <row r="33" ht="14.949999999999999" customHeight="1">
      <c r="A33" s="16" t="s">
        <v>3675</v>
      </c>
      <c r="B33" s="16" t="str">
        <f>IFERROR(IF(VLOOKUP(A10,'Cambridge Corpus_avec To'!A:D,4,0)&lt;&gt;"","Oui","Non"),"Non")</f>
        <v>Oui</v>
      </c>
      <c r="C33" s="16" t="str">
        <f>IFERROR(VLOOKUP(A10,'Cambridge Corpus_avec To'!A:D,4,0),"")</f>
        <v xml:space="preserve">A2 Flyers</v>
      </c>
      <c r="AML33" s="16"/>
    </row>
    <row r="34" ht="14.949999999999999" customHeight="1">
      <c r="A34" s="16" t="s">
        <v>3676</v>
      </c>
      <c r="B34" s="16" t="str">
        <f>IFERROR(IF(VLOOKUP(A10,'Cambridge Corpus_avec To'!A:D,4,0)&lt;&gt;"","Oui","Non"),"Non")</f>
        <v>Oui</v>
      </c>
      <c r="C34" s="16" t="str">
        <f>IFERROR(VLOOKUP(A10,'Cambridge Corpus_avec To'!A:D,4,0),"")</f>
        <v xml:space="preserve">A2 Flyers</v>
      </c>
      <c r="AML34" s="16"/>
    </row>
    <row r="35" ht="14.949999999999999" customHeight="1">
      <c r="A35" s="16" t="s">
        <v>3677</v>
      </c>
      <c r="B35" s="16" t="str">
        <f>IFERROR(IF(VLOOKUP(A10,'Cambridge Corpus_avec To'!A:D,4,0)&lt;&gt;"","Oui","Non"),"Non")</f>
        <v>Oui</v>
      </c>
      <c r="C35" s="16" t="str">
        <f>IFERROR(VLOOKUP(A10,'Cambridge Corpus_avec To'!A:D,4,0),"")</f>
        <v xml:space="preserve">A2 Flyers</v>
      </c>
      <c r="AML35" s="16"/>
    </row>
    <row r="36" ht="14.949999999999999" customHeight="1">
      <c r="A36" s="16" t="s">
        <v>3678</v>
      </c>
      <c r="B36" s="16" t="str">
        <f>IFERROR(IF(VLOOKUP(A10,'Cambridge Corpus_avec To'!A:D,4,0)&lt;&gt;"","Oui","Non"),"Non")</f>
        <v>Oui</v>
      </c>
      <c r="C36" s="16" t="str">
        <f>IFERROR(VLOOKUP(A10,'Cambridge Corpus_avec To'!A:D,4,0),"")</f>
        <v xml:space="preserve">A2 Flyers</v>
      </c>
      <c r="AML36" s="16"/>
    </row>
    <row r="37" ht="14.949999999999999" customHeight="1">
      <c r="A37" s="16" t="s">
        <v>3679</v>
      </c>
      <c r="B37" s="16" t="str">
        <f>IFERROR(IF(VLOOKUP(A10,'Cambridge Corpus_avec To'!A:D,4,0)&lt;&gt;"","Oui","Non"),"Non")</f>
        <v>Oui</v>
      </c>
      <c r="C37" s="16" t="str">
        <f>IFERROR(VLOOKUP(A10,'Cambridge Corpus_avec To'!A:D,4,0),"")</f>
        <v xml:space="preserve">A2 Flyers</v>
      </c>
      <c r="AML37" s="16"/>
    </row>
    <row r="38" ht="14.949999999999999" customHeight="1">
      <c r="A38" s="16" t="s">
        <v>3680</v>
      </c>
      <c r="B38" s="16" t="str">
        <f>IFERROR(IF(VLOOKUP(A10,'Cambridge Corpus_avec To'!A:D,4,0)&lt;&gt;"","Oui","Non"),"Non")</f>
        <v>Oui</v>
      </c>
      <c r="C38" s="16" t="str">
        <f>IFERROR(VLOOKUP(A10,'Cambridge Corpus_avec To'!A:D,4,0),"")</f>
        <v xml:space="preserve">A2 Flyers</v>
      </c>
      <c r="AML38" s="16"/>
    </row>
    <row r="39" ht="14.949999999999999" customHeight="1">
      <c r="A39" s="16" t="s">
        <v>3681</v>
      </c>
      <c r="B39" s="16" t="str">
        <f>IFERROR(IF(VLOOKUP(A10,'Cambridge Corpus_avec To'!A:D,4,0)&lt;&gt;"","Oui","Non"),"Non")</f>
        <v>Oui</v>
      </c>
      <c r="C39" s="16" t="str">
        <f>IFERROR(VLOOKUP(A10,'Cambridge Corpus_avec To'!A:D,4,0),"")</f>
        <v xml:space="preserve">A2 Flyers</v>
      </c>
      <c r="AML39" s="16"/>
    </row>
    <row r="40" ht="14.949999999999999" customHeight="1">
      <c r="A40" s="16" t="s">
        <v>3682</v>
      </c>
      <c r="B40" s="16" t="str">
        <f>IFERROR(IF(VLOOKUP(A10,'Cambridge Corpus_avec To'!A:D,4,0)&lt;&gt;"","Oui","Non"),"Non")</f>
        <v>Oui</v>
      </c>
      <c r="C40" s="16" t="str">
        <f>IFERROR(VLOOKUP(A10,'Cambridge Corpus_avec To'!A:D,4,0),"")</f>
        <v xml:space="preserve">A2 Flyers</v>
      </c>
      <c r="AML40" s="16"/>
    </row>
    <row r="41" ht="14.949999999999999" customHeight="1">
      <c r="A41" s="16" t="s">
        <v>3683</v>
      </c>
      <c r="B41" s="16" t="str">
        <f>IFERROR(IF(VLOOKUP(A10,'Cambridge Corpus_avec To'!A:D,4,0)&lt;&gt;"","Oui","Non"),"Non")</f>
        <v>Oui</v>
      </c>
      <c r="C41" s="16" t="str">
        <f>IFERROR(VLOOKUP(A10,'Cambridge Corpus_avec To'!A:D,4,0),"")</f>
        <v xml:space="preserve">A2 Flyers</v>
      </c>
      <c r="AML41" s="16"/>
    </row>
    <row r="42" ht="14.949999999999999" customHeight="1">
      <c r="A42" s="16" t="s">
        <v>3684</v>
      </c>
      <c r="B42" s="16" t="str">
        <f>IFERROR(IF(VLOOKUP(A10,'Cambridge Corpus_avec To'!A:D,4,0)&lt;&gt;"","Oui","Non"),"Non")</f>
        <v>Oui</v>
      </c>
      <c r="C42" s="16" t="str">
        <f>IFERROR(VLOOKUP(A10,'Cambridge Corpus_avec To'!A:D,4,0),"")</f>
        <v xml:space="preserve">A2 Flyers</v>
      </c>
      <c r="AML42" s="16"/>
    </row>
    <row r="43" ht="14.949999999999999" customHeight="1">
      <c r="A43" s="16" t="s">
        <v>3685</v>
      </c>
      <c r="B43" s="16" t="str">
        <f>IFERROR(IF(VLOOKUP(A10,'Cambridge Corpus_avec To'!A:D,4,0)&lt;&gt;"","Oui","Non"),"Non")</f>
        <v>Oui</v>
      </c>
      <c r="C43" s="16" t="str">
        <f>IFERROR(VLOOKUP(A10,'Cambridge Corpus_avec To'!A:D,4,0),"")</f>
        <v xml:space="preserve">A2 Flyers</v>
      </c>
      <c r="AML43" s="16"/>
    </row>
    <row r="44" ht="14.949999999999999" customHeight="1">
      <c r="A44" s="16" t="s">
        <v>3686</v>
      </c>
      <c r="B44" s="16" t="str">
        <f>IFERROR(IF(VLOOKUP(A10,'Cambridge Corpus_avec To'!A:D,4,0)&lt;&gt;"","Oui","Non"),"Non")</f>
        <v>Oui</v>
      </c>
      <c r="C44" s="16" t="str">
        <f>IFERROR(VLOOKUP(A10,'Cambridge Corpus_avec To'!A:D,4,0),"")</f>
        <v xml:space="preserve">A2 Flyers</v>
      </c>
      <c r="AML44" s="16"/>
    </row>
    <row r="45" ht="14.949999999999999" customHeight="1">
      <c r="A45" s="16" t="s">
        <v>3687</v>
      </c>
      <c r="B45" s="16" t="str">
        <f>IFERROR(IF(VLOOKUP(A10,'Cambridge Corpus_avec To'!A:D,4,0)&lt;&gt;"","Oui","Non"),"Non")</f>
        <v>Oui</v>
      </c>
      <c r="C45" s="16" t="str">
        <f>IFERROR(VLOOKUP(A10,'Cambridge Corpus_avec To'!A:D,4,0),"")</f>
        <v xml:space="preserve">A2 Flyers</v>
      </c>
      <c r="AML45" s="16"/>
    </row>
    <row r="46" ht="14.949999999999999" customHeight="1">
      <c r="A46" s="16" t="s">
        <v>3688</v>
      </c>
      <c r="B46" s="16" t="str">
        <f>IFERROR(IF(VLOOKUP(A10,'Cambridge Corpus_avec To'!A:D,4,0)&lt;&gt;"","Oui","Non"),"Non")</f>
        <v>Oui</v>
      </c>
      <c r="C46" s="16" t="str">
        <f>IFERROR(VLOOKUP(A10,'Cambridge Corpus_avec To'!A:D,4,0),"")</f>
        <v xml:space="preserve">A2 Flyers</v>
      </c>
      <c r="AML46" s="16"/>
    </row>
    <row r="47" ht="14.949999999999999" customHeight="1">
      <c r="A47" s="16" t="s">
        <v>3689</v>
      </c>
      <c r="B47" s="16" t="str">
        <f>IFERROR(IF(VLOOKUP(A10,'Cambridge Corpus_avec To'!A:D,4,0)&lt;&gt;"","Oui","Non"),"Non")</f>
        <v>Oui</v>
      </c>
      <c r="C47" s="16" t="str">
        <f>IFERROR(VLOOKUP(A10,'Cambridge Corpus_avec To'!A:D,4,0),"")</f>
        <v xml:space="preserve">A2 Flyers</v>
      </c>
      <c r="AML47" s="16"/>
    </row>
    <row r="48" ht="14.949999999999999" customHeight="1">
      <c r="A48" s="16" t="s">
        <v>3690</v>
      </c>
      <c r="B48" s="16" t="str">
        <f>IFERROR(IF(VLOOKUP(A10,'Cambridge Corpus_avec To'!A:D,4,0)&lt;&gt;"","Oui","Non"),"Non")</f>
        <v>Oui</v>
      </c>
      <c r="C48" s="16" t="str">
        <f>IFERROR(VLOOKUP(A10,'Cambridge Corpus_avec To'!A:D,4,0),"")</f>
        <v xml:space="preserve">A2 Flyers</v>
      </c>
      <c r="AML48" s="16"/>
    </row>
    <row r="49" ht="14.949999999999999" customHeight="1">
      <c r="A49" s="16" t="s">
        <v>3691</v>
      </c>
      <c r="B49" s="16" t="str">
        <f>IFERROR(IF(VLOOKUP(A10,'Cambridge Corpus_avec To'!A:D,4,0)&lt;&gt;"","Oui","Non"),"Non")</f>
        <v>Oui</v>
      </c>
      <c r="C49" s="16" t="str">
        <f>IFERROR(VLOOKUP(A10,'Cambridge Corpus_avec To'!A:D,4,0),"")</f>
        <v xml:space="preserve">A2 Flyers</v>
      </c>
      <c r="AML49" s="16"/>
    </row>
    <row r="50" ht="14.949999999999999" customHeight="1">
      <c r="A50" s="16" t="s">
        <v>3692</v>
      </c>
      <c r="B50" s="16" t="str">
        <f>IFERROR(IF(VLOOKUP(A10,'Cambridge Corpus_avec To'!A:D,4,0)&lt;&gt;"","Oui","Non"),"Non")</f>
        <v>Oui</v>
      </c>
      <c r="C50" s="16" t="str">
        <f>IFERROR(VLOOKUP(A10,'Cambridge Corpus_avec To'!A:D,4,0),"")</f>
        <v xml:space="preserve">A2 Flyers</v>
      </c>
      <c r="AML50" s="16"/>
    </row>
    <row r="51" ht="14.949999999999999" customHeight="1">
      <c r="A51" s="16" t="s">
        <v>3693</v>
      </c>
      <c r="B51" s="16" t="str">
        <f>IFERROR(IF(VLOOKUP(A10,'Cambridge Corpus_avec To'!A:D,4,0)&lt;&gt;"","Oui","Non"),"Non")</f>
        <v>Oui</v>
      </c>
      <c r="C51" s="16" t="str">
        <f>IFERROR(VLOOKUP(A10,'Cambridge Corpus_avec To'!A:D,4,0),"")</f>
        <v xml:space="preserve">A2 Flyers</v>
      </c>
      <c r="AML51" s="16"/>
    </row>
    <row r="52" ht="14.949999999999999" customHeight="1">
      <c r="A52" s="16" t="s">
        <v>3694</v>
      </c>
      <c r="B52" s="16" t="str">
        <f>IFERROR(IF(VLOOKUP(A10,'Cambridge Corpus_avec To'!A:D,4,0)&lt;&gt;"","Oui","Non"),"Non")</f>
        <v>Oui</v>
      </c>
      <c r="C52" s="16" t="str">
        <f>IFERROR(VLOOKUP(A10,'Cambridge Corpus_avec To'!A:D,4,0),"")</f>
        <v xml:space="preserve">A2 Flyers</v>
      </c>
      <c r="AML52" s="16"/>
    </row>
    <row r="53" ht="14.949999999999999" customHeight="1">
      <c r="A53" s="16" t="s">
        <v>3695</v>
      </c>
      <c r="B53" s="16" t="str">
        <f>IFERROR(IF(VLOOKUP(A10,'Cambridge Corpus_avec To'!A:D,4,0)&lt;&gt;"","Oui","Non"),"Non")</f>
        <v>Oui</v>
      </c>
      <c r="C53" s="16" t="str">
        <f>IFERROR(VLOOKUP(A10,'Cambridge Corpus_avec To'!A:D,4,0),"")</f>
        <v xml:space="preserve">A2 Flyers</v>
      </c>
      <c r="AML53" s="16"/>
    </row>
    <row r="54" ht="14.949999999999999" customHeight="1">
      <c r="A54" s="16" t="s">
        <v>3696</v>
      </c>
      <c r="B54" s="16" t="str">
        <f>IFERROR(IF(VLOOKUP(A10,'Cambridge Corpus_avec To'!A:D,4,0)&lt;&gt;"","Oui","Non"),"Non")</f>
        <v>Oui</v>
      </c>
      <c r="C54" s="16" t="str">
        <f>IFERROR(VLOOKUP(A10,'Cambridge Corpus_avec To'!A:D,4,0),"")</f>
        <v xml:space="preserve">A2 Flyers</v>
      </c>
      <c r="AML54" s="16"/>
    </row>
    <row r="55" ht="14.949999999999999" customHeight="1">
      <c r="A55" s="16" t="s">
        <v>3697</v>
      </c>
      <c r="B55" s="16" t="str">
        <f>IFERROR(IF(VLOOKUP(A10,'Cambridge Corpus_avec To'!A:D,4,0)&lt;&gt;"","Oui","Non"),"Non")</f>
        <v>Oui</v>
      </c>
      <c r="C55" s="16" t="str">
        <f>IFERROR(VLOOKUP(A10,'Cambridge Corpus_avec To'!A:D,4,0),"")</f>
        <v xml:space="preserve">A2 Flyers</v>
      </c>
      <c r="AML55" s="16"/>
    </row>
    <row r="56" ht="14.949999999999999" customHeight="1">
      <c r="A56" s="16" t="s">
        <v>3698</v>
      </c>
      <c r="B56" s="16" t="str">
        <f>IFERROR(IF(VLOOKUP(A10,'Cambridge Corpus_avec To'!A:D,4,0)&lt;&gt;"","Oui","Non"),"Non")</f>
        <v>Oui</v>
      </c>
      <c r="C56" s="16" t="str">
        <f>IFERROR(VLOOKUP(A10,'Cambridge Corpus_avec To'!A:D,4,0),"")</f>
        <v xml:space="preserve">A2 Flyers</v>
      </c>
      <c r="AML56" s="16"/>
    </row>
    <row r="57" ht="14.949999999999999" customHeight="1">
      <c r="A57" s="16" t="s">
        <v>3699</v>
      </c>
      <c r="B57" s="16" t="str">
        <f>IFERROR(IF(VLOOKUP(A10,'Cambridge Corpus_avec To'!A:D,4,0)&lt;&gt;"","Oui","Non"),"Non")</f>
        <v>Oui</v>
      </c>
      <c r="C57" s="16" t="str">
        <f>IFERROR(VLOOKUP(A10,'Cambridge Corpus_avec To'!A:D,4,0),"")</f>
        <v xml:space="preserve">A2 Flyers</v>
      </c>
      <c r="AML57" s="16"/>
    </row>
    <row r="58" ht="14.949999999999999" customHeight="1">
      <c r="A58" s="16" t="s">
        <v>3700</v>
      </c>
      <c r="B58" s="16" t="str">
        <f>IFERROR(IF(VLOOKUP(A10,'Cambridge Corpus_avec To'!A:D,4,0)&lt;&gt;"","Oui","Non"),"Non")</f>
        <v>Oui</v>
      </c>
      <c r="C58" s="16" t="str">
        <f>IFERROR(VLOOKUP(A10,'Cambridge Corpus_avec To'!A:D,4,0),"")</f>
        <v xml:space="preserve">A2 Flyers</v>
      </c>
      <c r="AML58" s="16"/>
    </row>
    <row r="59" ht="14.949999999999999" customHeight="1">
      <c r="A59" s="16" t="s">
        <v>3701</v>
      </c>
      <c r="B59" s="16" t="str">
        <f>IFERROR(IF(VLOOKUP(A10,'Cambridge Corpus_avec To'!A:D,4,0)&lt;&gt;"","Oui","Non"),"Non")</f>
        <v>Oui</v>
      </c>
      <c r="C59" s="16" t="str">
        <f>IFERROR(VLOOKUP(A10,'Cambridge Corpus_avec To'!A:D,4,0),"")</f>
        <v xml:space="preserve">A2 Flyers</v>
      </c>
      <c r="AML59" s="16"/>
    </row>
    <row r="60" ht="14.949999999999999" customHeight="1">
      <c r="A60" s="16" t="s">
        <v>3702</v>
      </c>
      <c r="B60" s="16" t="str">
        <f>IFERROR(IF(VLOOKUP(A10,'Cambridge Corpus_avec To'!A:D,4,0)&lt;&gt;"","Oui","Non"),"Non")</f>
        <v>Oui</v>
      </c>
      <c r="C60" s="16" t="str">
        <f>IFERROR(VLOOKUP(A10,'Cambridge Corpus_avec To'!A:D,4,0),"")</f>
        <v xml:space="preserve">A2 Flyers</v>
      </c>
      <c r="AML60" s="16"/>
    </row>
    <row r="61" ht="14.949999999999999" customHeight="1">
      <c r="A61" s="16" t="s">
        <v>3703</v>
      </c>
      <c r="B61" s="16" t="str">
        <f>IFERROR(IF(VLOOKUP(A10,'Cambridge Corpus_avec To'!A:D,4,0)&lt;&gt;"","Oui","Non"),"Non")</f>
        <v>Oui</v>
      </c>
      <c r="C61" s="16" t="str">
        <f>IFERROR(VLOOKUP(A10,'Cambridge Corpus_avec To'!A:D,4,0),"")</f>
        <v xml:space="preserve">A2 Flyers</v>
      </c>
      <c r="AML61" s="16"/>
    </row>
    <row r="62" ht="14.949999999999999" customHeight="1">
      <c r="A62" s="16" t="s">
        <v>3704</v>
      </c>
      <c r="B62" s="16" t="str">
        <f>IFERROR(IF(VLOOKUP(A10,'Cambridge Corpus_avec To'!A:D,4,0)&lt;&gt;"","Oui","Non"),"Non")</f>
        <v>Oui</v>
      </c>
      <c r="C62" s="16" t="str">
        <f>IFERROR(VLOOKUP(A10,'Cambridge Corpus_avec To'!A:D,4,0),"")</f>
        <v xml:space="preserve">A2 Flyers</v>
      </c>
      <c r="AML62" s="16"/>
    </row>
    <row r="63" ht="14.949999999999999" customHeight="1">
      <c r="A63" s="16" t="s">
        <v>3705</v>
      </c>
      <c r="B63" s="16" t="str">
        <f>IFERROR(IF(VLOOKUP(A10,'Cambridge Corpus_avec To'!A:D,4,0)&lt;&gt;"","Oui","Non"),"Non")</f>
        <v>Oui</v>
      </c>
      <c r="C63" s="16" t="str">
        <f>IFERROR(VLOOKUP(A10,'Cambridge Corpus_avec To'!A:D,4,0),"")</f>
        <v xml:space="preserve">A2 Flyers</v>
      </c>
      <c r="AML63" s="16"/>
    </row>
    <row r="64" ht="14.949999999999999" customHeight="1">
      <c r="A64" s="16" t="s">
        <v>3706</v>
      </c>
      <c r="B64" s="16" t="str">
        <f>IFERROR(IF(VLOOKUP(A10,'Cambridge Corpus_avec To'!A:D,4,0)&lt;&gt;"","Oui","Non"),"Non")</f>
        <v>Oui</v>
      </c>
      <c r="C64" s="16" t="str">
        <f>IFERROR(VLOOKUP(A10,'Cambridge Corpus_avec To'!A:D,4,0),"")</f>
        <v xml:space="preserve">A2 Flyers</v>
      </c>
      <c r="AML64" s="16"/>
    </row>
    <row r="65" ht="14.949999999999999" customHeight="1">
      <c r="A65" s="16" t="s">
        <v>3707</v>
      </c>
      <c r="B65" s="16" t="str">
        <f>IFERROR(IF(VLOOKUP(A10,'Cambridge Corpus_avec To'!A:D,4,0)&lt;&gt;"","Oui","Non"),"Non")</f>
        <v>Oui</v>
      </c>
      <c r="C65" s="16" t="str">
        <f>IFERROR(VLOOKUP(A10,'Cambridge Corpus_avec To'!A:D,4,0),"")</f>
        <v xml:space="preserve">A2 Flyers</v>
      </c>
      <c r="AML65" s="16"/>
    </row>
    <row r="66" ht="14.949999999999999" customHeight="1">
      <c r="A66" s="16" t="s">
        <v>3708</v>
      </c>
      <c r="B66" s="16" t="str">
        <f>IFERROR(IF(VLOOKUP(A10,'Cambridge Corpus_avec To'!A:D,4,0)&lt;&gt;"","Oui","Non"),"Non")</f>
        <v>Oui</v>
      </c>
      <c r="C66" s="16" t="str">
        <f>IFERROR(VLOOKUP(A10,'Cambridge Corpus_avec To'!A:D,4,0),"")</f>
        <v xml:space="preserve">A2 Flyers</v>
      </c>
      <c r="AML66" s="16"/>
    </row>
    <row r="67" ht="14.949999999999999" customHeight="1">
      <c r="A67" s="16" t="s">
        <v>3709</v>
      </c>
      <c r="B67" s="16" t="str">
        <f>IFERROR(IF(VLOOKUP(A10,'Cambridge Corpus_avec To'!A:D,4,0)&lt;&gt;"","Oui","Non"),"Non")</f>
        <v>Oui</v>
      </c>
      <c r="C67" s="16" t="str">
        <f>IFERROR(VLOOKUP(A10,'Cambridge Corpus_avec To'!A:D,4,0),"")</f>
        <v xml:space="preserve">A2 Flyers</v>
      </c>
      <c r="AML67" s="16"/>
    </row>
    <row r="68" ht="14.949999999999999" customHeight="1">
      <c r="A68" s="16" t="s">
        <v>3710</v>
      </c>
      <c r="B68" s="16" t="str">
        <f>IFERROR(IF(VLOOKUP(A10,'Cambridge Corpus_avec To'!A:D,4,0)&lt;&gt;"","Oui","Non"),"Non")</f>
        <v>Oui</v>
      </c>
      <c r="C68" s="16" t="str">
        <f>IFERROR(VLOOKUP(A10,'Cambridge Corpus_avec To'!A:D,4,0),"")</f>
        <v xml:space="preserve">A2 Flyers</v>
      </c>
      <c r="AML68" s="16"/>
    </row>
    <row r="69" ht="14.949999999999999" customHeight="1">
      <c r="A69" s="16" t="s">
        <v>3711</v>
      </c>
      <c r="B69" s="16" t="str">
        <f>IFERROR(IF(VLOOKUP(A10,'Cambridge Corpus_avec To'!A:D,4,0)&lt;&gt;"","Oui","Non"),"Non")</f>
        <v>Oui</v>
      </c>
      <c r="C69" s="16" t="str">
        <f>IFERROR(VLOOKUP(A10,'Cambridge Corpus_avec To'!A:D,4,0),"")</f>
        <v xml:space="preserve">A2 Flyers</v>
      </c>
      <c r="AML69" s="16"/>
    </row>
    <row r="70" ht="14.949999999999999" customHeight="1">
      <c r="A70" s="16" t="s">
        <v>3712</v>
      </c>
      <c r="B70" s="16" t="str">
        <f>IFERROR(IF(VLOOKUP(A10,'Cambridge Corpus_avec To'!A:D,4,0)&lt;&gt;"","Oui","Non"),"Non")</f>
        <v>Oui</v>
      </c>
      <c r="C70" s="16" t="str">
        <f>IFERROR(VLOOKUP(A10,'Cambridge Corpus_avec To'!A:D,4,0),"")</f>
        <v xml:space="preserve">A2 Flyers</v>
      </c>
      <c r="AML70" s="16"/>
    </row>
    <row r="71" ht="14.949999999999999" customHeight="1">
      <c r="A71" s="16" t="s">
        <v>3713</v>
      </c>
      <c r="B71" s="16" t="str">
        <f>IFERROR(IF(VLOOKUP(A10,'Cambridge Corpus_avec To'!A:D,4,0)&lt;&gt;"","Oui","Non"),"Non")</f>
        <v>Oui</v>
      </c>
      <c r="C71" s="16" t="str">
        <f>IFERROR(VLOOKUP(A10,'Cambridge Corpus_avec To'!A:D,4,0),"")</f>
        <v xml:space="preserve">A2 Flyers</v>
      </c>
      <c r="AML71" s="16"/>
    </row>
    <row r="72" ht="14.949999999999999" customHeight="1">
      <c r="A72" s="16" t="s">
        <v>3714</v>
      </c>
      <c r="B72" s="16" t="str">
        <f>IFERROR(IF(VLOOKUP(A10,'Cambridge Corpus_avec To'!A:D,4,0)&lt;&gt;"","Oui","Non"),"Non")</f>
        <v>Oui</v>
      </c>
      <c r="C72" s="16" t="str">
        <f>IFERROR(VLOOKUP(A10,'Cambridge Corpus_avec To'!A:D,4,0),"")</f>
        <v xml:space="preserve">A2 Flyers</v>
      </c>
      <c r="AML72" s="16"/>
    </row>
    <row r="73" ht="14.949999999999999" customHeight="1">
      <c r="A73" s="19" t="s">
        <v>3715</v>
      </c>
      <c r="B73" s="16" t="str">
        <f>IFERROR(IF(VLOOKUP(A10,'Cambridge Corpus_avec To'!A:D,4,0)&lt;&gt;"","Oui","Non"),"Non")</f>
        <v>Oui</v>
      </c>
      <c r="C73" s="16" t="str">
        <f>IFERROR(VLOOKUP(A10,'Cambridge Corpus_avec To'!A:D,4,0),"")</f>
        <v xml:space="preserve">A2 Flyers</v>
      </c>
      <c r="AML73" s="16"/>
    </row>
    <row r="74" ht="14.949999999999999" customHeight="1">
      <c r="A74" s="19" t="s">
        <v>3716</v>
      </c>
      <c r="B74" s="16" t="str">
        <f>IFERROR(IF(VLOOKUP(A10,'Cambridge Corpus_avec To'!A:D,4,0)&lt;&gt;"","Oui","Non"),"Non")</f>
        <v>Oui</v>
      </c>
      <c r="C74" s="16" t="str">
        <f>IFERROR(VLOOKUP(A10,'Cambridge Corpus_avec To'!A:D,4,0),"")</f>
        <v xml:space="preserve">A2 Flyers</v>
      </c>
      <c r="AML74" s="16"/>
    </row>
    <row r="75" ht="14.949999999999999" customHeight="1">
      <c r="A75" s="19" t="s">
        <v>3717</v>
      </c>
      <c r="B75" s="16" t="str">
        <f>IFERROR(IF(VLOOKUP(A10,'Cambridge Corpus_avec To'!A:D,4,0)&lt;&gt;"","Oui","Non"),"Non")</f>
        <v>Oui</v>
      </c>
      <c r="C75" s="16" t="str">
        <f>IFERROR(VLOOKUP(A10,'Cambridge Corpus_avec To'!A:D,4,0),"")</f>
        <v xml:space="preserve">A2 Flyers</v>
      </c>
      <c r="AML75" s="16"/>
    </row>
    <row r="76" ht="14.949999999999999" customHeight="1">
      <c r="A76" s="19" t="s">
        <v>3718</v>
      </c>
      <c r="B76" s="16" t="str">
        <f>IFERROR(IF(VLOOKUP(A10,'Cambridge Corpus_avec To'!A:D,4,0)&lt;&gt;"","Oui","Non"),"Non")</f>
        <v>Oui</v>
      </c>
      <c r="C76" s="16" t="str">
        <f>IFERROR(VLOOKUP(A10,'Cambridge Corpus_avec To'!A:D,4,0),"")</f>
        <v xml:space="preserve">A2 Flyers</v>
      </c>
      <c r="AML76" s="16"/>
    </row>
    <row r="77" ht="14.949999999999999" customHeight="1">
      <c r="A77" s="19" t="s">
        <v>3719</v>
      </c>
      <c r="B77" s="16" t="str">
        <f>IFERROR(IF(VLOOKUP(A10,'Cambridge Corpus_avec To'!A:D,4,0)&lt;&gt;"","Oui","Non"),"Non")</f>
        <v>Oui</v>
      </c>
      <c r="C77" s="16" t="str">
        <f>IFERROR(VLOOKUP(A10,'Cambridge Corpus_avec To'!A:D,4,0),"")</f>
        <v xml:space="preserve">A2 Flyers</v>
      </c>
      <c r="AML77" s="16"/>
    </row>
    <row r="78" ht="14.949999999999999" customHeight="1">
      <c r="A78" s="19" t="s">
        <v>3720</v>
      </c>
      <c r="B78" s="16" t="str">
        <f>IFERROR(IF(VLOOKUP(A10,'Cambridge Corpus_avec To'!A:D,4,0)&lt;&gt;"","Oui","Non"),"Non")</f>
        <v>Oui</v>
      </c>
      <c r="C78" s="16" t="str">
        <f>IFERROR(VLOOKUP(A10,'Cambridge Corpus_avec To'!A:D,4,0),"")</f>
        <v xml:space="preserve">A2 Flyers</v>
      </c>
      <c r="AML78" s="16"/>
    </row>
    <row r="79" ht="14.949999999999999" customHeight="1">
      <c r="A79" s="19" t="s">
        <v>3721</v>
      </c>
      <c r="B79" s="16" t="str">
        <f>IFERROR(IF(VLOOKUP(A10,'Cambridge Corpus_avec To'!A:D,4,0)&lt;&gt;"","Oui","Non"),"Non")</f>
        <v>Oui</v>
      </c>
      <c r="C79" s="16" t="str">
        <f>IFERROR(VLOOKUP(A10,'Cambridge Corpus_avec To'!A:D,4,0),"")</f>
        <v xml:space="preserve">A2 Flyers</v>
      </c>
      <c r="AML79" s="16"/>
    </row>
    <row r="80" ht="14.949999999999999" customHeight="1">
      <c r="A80" s="19" t="s">
        <v>3722</v>
      </c>
      <c r="B80" s="16" t="str">
        <f>IFERROR(IF(VLOOKUP(A10,'Cambridge Corpus_avec To'!A:D,4,0)&lt;&gt;"","Oui","Non"),"Non")</f>
        <v>Oui</v>
      </c>
      <c r="C80" s="16" t="str">
        <f>IFERROR(VLOOKUP(A10,'Cambridge Corpus_avec To'!A:D,4,0),"")</f>
        <v xml:space="preserve">A2 Flyers</v>
      </c>
      <c r="AML80" s="16"/>
    </row>
    <row r="81" ht="14.949999999999999" customHeight="1">
      <c r="A81" s="19" t="s">
        <v>3723</v>
      </c>
      <c r="B81" s="16" t="str">
        <f>IFERROR(IF(VLOOKUP(A10,'Cambridge Corpus_avec To'!A:D,4,0)&lt;&gt;"","Oui","Non"),"Non")</f>
        <v>Oui</v>
      </c>
      <c r="C81" s="16" t="str">
        <f>IFERROR(VLOOKUP(A10,'Cambridge Corpus_avec To'!A:D,4,0),"")</f>
        <v xml:space="preserve">A2 Flyers</v>
      </c>
      <c r="AML81" s="16"/>
    </row>
    <row r="82" ht="14.949999999999999" customHeight="1">
      <c r="A82" s="19" t="s">
        <v>3724</v>
      </c>
      <c r="B82" s="16" t="str">
        <f>IFERROR(IF(VLOOKUP(A10,'Cambridge Corpus_avec To'!A:D,4,0)&lt;&gt;"","Oui","Non"),"Non")</f>
        <v>Oui</v>
      </c>
      <c r="C82" s="16" t="str">
        <f>IFERROR(VLOOKUP(A10,'Cambridge Corpus_avec To'!A:D,4,0),"")</f>
        <v xml:space="preserve">A2 Flyers</v>
      </c>
      <c r="AML82" s="16"/>
    </row>
    <row r="83" ht="14.949999999999999" customHeight="1">
      <c r="A83" s="16" t="s">
        <v>3725</v>
      </c>
      <c r="B83" s="16" t="str">
        <f>IFERROR(IF(VLOOKUP(A10,'Cambridge Corpus_avec To'!A:D,4,0)&lt;&gt;"","Oui","Non"),"Non")</f>
        <v>Oui</v>
      </c>
      <c r="C83" s="16" t="str">
        <f>IFERROR(VLOOKUP(A10,'Cambridge Corpus_avec To'!A:D,4,0),"")</f>
        <v xml:space="preserve">A2 Flyers</v>
      </c>
      <c r="AML83" s="16"/>
    </row>
    <row r="84" ht="14.949999999999999" customHeight="1">
      <c r="A84" s="16" t="s">
        <v>3726</v>
      </c>
      <c r="B84" s="16" t="str">
        <f>IFERROR(IF(VLOOKUP(A10,'Cambridge Corpus_avec To'!A:D,4,0)&lt;&gt;"","Oui","Non"),"Non")</f>
        <v>Oui</v>
      </c>
      <c r="C84" s="16" t="str">
        <f>IFERROR(VLOOKUP(A10,'Cambridge Corpus_avec To'!A:D,4,0),"")</f>
        <v xml:space="preserve">A2 Flyers</v>
      </c>
      <c r="AML84" s="16"/>
    </row>
    <row r="85" ht="14.949999999999999" customHeight="1">
      <c r="A85" s="16" t="s">
        <v>3727</v>
      </c>
      <c r="B85" s="16" t="str">
        <f>IFERROR(IF(VLOOKUP(A10,'Cambridge Corpus_avec To'!A:D,4,0)&lt;&gt;"","Oui","Non"),"Non")</f>
        <v>Oui</v>
      </c>
      <c r="C85" s="16" t="str">
        <f>IFERROR(VLOOKUP(A10,'Cambridge Corpus_avec To'!A:D,4,0),"")</f>
        <v xml:space="preserve">A2 Flyers</v>
      </c>
      <c r="AML85" s="16"/>
    </row>
    <row r="86" ht="14.949999999999999" customHeight="1">
      <c r="A86" s="16" t="s">
        <v>3728</v>
      </c>
      <c r="B86" s="16" t="str">
        <f>IFERROR(IF(VLOOKUP(A10,'Cambridge Corpus_avec To'!A:D,4,0)&lt;&gt;"","Oui","Non"),"Non")</f>
        <v>Oui</v>
      </c>
      <c r="C86" s="16" t="str">
        <f>IFERROR(VLOOKUP(A10,'Cambridge Corpus_avec To'!A:D,4,0),"")</f>
        <v xml:space="preserve">A2 Flyers</v>
      </c>
      <c r="AML86" s="16"/>
    </row>
    <row r="87" ht="14.949999999999999" customHeight="1">
      <c r="A87" s="16" t="s">
        <v>3729</v>
      </c>
      <c r="B87" s="16" t="str">
        <f>IFERROR(IF(VLOOKUP(A10,'Cambridge Corpus_avec To'!A:D,4,0)&lt;&gt;"","Oui","Non"),"Non")</f>
        <v>Oui</v>
      </c>
      <c r="C87" s="16" t="str">
        <f>IFERROR(VLOOKUP(A10,'Cambridge Corpus_avec To'!A:D,4,0),"")</f>
        <v xml:space="preserve">A2 Flyers</v>
      </c>
      <c r="AML87" s="16"/>
    </row>
    <row r="88" ht="14.949999999999999" customHeight="1">
      <c r="A88" s="16" t="s">
        <v>3730</v>
      </c>
      <c r="B88" s="16" t="str">
        <f>IFERROR(IF(VLOOKUP(A10,'Cambridge Corpus_avec To'!A:D,4,0)&lt;&gt;"","Oui","Non"),"Non")</f>
        <v>Oui</v>
      </c>
      <c r="C88" s="16" t="str">
        <f>IFERROR(VLOOKUP(A10,'Cambridge Corpus_avec To'!A:D,4,0),"")</f>
        <v xml:space="preserve">A2 Flyers</v>
      </c>
      <c r="AML88" s="16"/>
    </row>
    <row r="89" ht="14.949999999999999" customHeight="1">
      <c r="A89" s="16" t="s">
        <v>3731</v>
      </c>
      <c r="B89" s="16" t="str">
        <f>IFERROR(IF(VLOOKUP(A10,'Cambridge Corpus_avec To'!A:D,4,0)&lt;&gt;"","Oui","Non"),"Non")</f>
        <v>Oui</v>
      </c>
      <c r="C89" s="16" t="str">
        <f>IFERROR(VLOOKUP(A10,'Cambridge Corpus_avec To'!A:D,4,0),"")</f>
        <v xml:space="preserve">A2 Flyers</v>
      </c>
      <c r="AML89" s="16"/>
    </row>
    <row r="90" ht="14.949999999999999" customHeight="1">
      <c r="A90" s="16" t="s">
        <v>3732</v>
      </c>
      <c r="B90" s="16" t="str">
        <f>IFERROR(IF(VLOOKUP(A10,'Cambridge Corpus_avec To'!A:D,4,0)&lt;&gt;"","Oui","Non"),"Non")</f>
        <v>Oui</v>
      </c>
      <c r="C90" s="16" t="str">
        <f>IFERROR(VLOOKUP(A10,'Cambridge Corpus_avec To'!A:D,4,0),"")</f>
        <v xml:space="preserve">A2 Flyers</v>
      </c>
      <c r="AML90" s="16"/>
    </row>
    <row r="91" ht="14.949999999999999" customHeight="1">
      <c r="A91" s="16" t="s">
        <v>3733</v>
      </c>
      <c r="B91" s="16" t="str">
        <f>IFERROR(IF(VLOOKUP(A10,'Cambridge Corpus_avec To'!A:D,4,0)&lt;&gt;"","Oui","Non"),"Non")</f>
        <v>Oui</v>
      </c>
      <c r="C91" s="16" t="str">
        <f>IFERROR(VLOOKUP(A10,'Cambridge Corpus_avec To'!A:D,4,0),"")</f>
        <v xml:space="preserve">A2 Flyers</v>
      </c>
      <c r="AML91" s="16"/>
    </row>
    <row r="92" ht="14.949999999999999" customHeight="1">
      <c r="A92" s="16" t="s">
        <v>3734</v>
      </c>
      <c r="B92" s="16" t="str">
        <f>IFERROR(IF(VLOOKUP(A10,'Cambridge Corpus_avec To'!A:D,4,0)&lt;&gt;"","Oui","Non"),"Non")</f>
        <v>Oui</v>
      </c>
      <c r="C92" s="16" t="str">
        <f>IFERROR(VLOOKUP(A10,'Cambridge Corpus_avec To'!A:D,4,0),"")</f>
        <v xml:space="preserve">A2 Flyers</v>
      </c>
      <c r="AML92" s="16"/>
    </row>
    <row r="93" ht="14.949999999999999" customHeight="1">
      <c r="A93" s="16" t="s">
        <v>3735</v>
      </c>
      <c r="B93" s="16" t="str">
        <f>IFERROR(IF(VLOOKUP(A10,'Cambridge Corpus_avec To'!A:D,4,0)&lt;&gt;"","Oui","Non"),"Non")</f>
        <v>Oui</v>
      </c>
      <c r="C93" s="16" t="str">
        <f>IFERROR(VLOOKUP(A10,'Cambridge Corpus_avec To'!A:D,4,0),"")</f>
        <v xml:space="preserve">A2 Flyers</v>
      </c>
      <c r="AML93" s="16"/>
    </row>
    <row r="94" ht="14.949999999999999" customHeight="1">
      <c r="A94" s="16" t="s">
        <v>3736</v>
      </c>
      <c r="B94" s="16" t="str">
        <f>IFERROR(IF(VLOOKUP(A10,'Cambridge Corpus_avec To'!A:D,4,0)&lt;&gt;"","Oui","Non"),"Non")</f>
        <v>Oui</v>
      </c>
      <c r="C94" s="16" t="str">
        <f>IFERROR(VLOOKUP(A10,'Cambridge Corpus_avec To'!A:D,4,0),"")</f>
        <v xml:space="preserve">A2 Flyers</v>
      </c>
      <c r="AML94" s="16"/>
    </row>
    <row r="95" ht="14.949999999999999" customHeight="1">
      <c r="A95" s="16" t="s">
        <v>3737</v>
      </c>
      <c r="B95" s="16" t="str">
        <f>IFERROR(IF(VLOOKUP(A10,'Cambridge Corpus_avec To'!A:D,4,0)&lt;&gt;"","Oui","Non"),"Non")</f>
        <v>Oui</v>
      </c>
      <c r="C95" s="16" t="str">
        <f>IFERROR(VLOOKUP(A10,'Cambridge Corpus_avec To'!A:D,4,0),"")</f>
        <v xml:space="preserve">A2 Flyers</v>
      </c>
      <c r="AML95" s="16"/>
    </row>
    <row r="96" ht="14.949999999999999" customHeight="1">
      <c r="A96" s="16" t="s">
        <v>3738</v>
      </c>
      <c r="B96" s="16" t="str">
        <f>IFERROR(IF(VLOOKUP(A10,'Cambridge Corpus_avec To'!A:D,4,0)&lt;&gt;"","Oui","Non"),"Non")</f>
        <v>Oui</v>
      </c>
      <c r="C96" s="16" t="str">
        <f>IFERROR(VLOOKUP(A10,'Cambridge Corpus_avec To'!A:D,4,0),"")</f>
        <v xml:space="preserve">A2 Flyers</v>
      </c>
      <c r="AML96" s="16"/>
    </row>
    <row r="97" ht="14.949999999999999" customHeight="1">
      <c r="A97" s="16" t="s">
        <v>3739</v>
      </c>
      <c r="B97" s="16" t="str">
        <f>IFERROR(IF(VLOOKUP(A10,'Cambridge Corpus_avec To'!A:D,4,0)&lt;&gt;"","Oui","Non"),"Non")</f>
        <v>Oui</v>
      </c>
      <c r="C97" s="16" t="str">
        <f>IFERROR(VLOOKUP(A10,'Cambridge Corpus_avec To'!A:D,4,0),"")</f>
        <v xml:space="preserve">A2 Flyers</v>
      </c>
      <c r="AML97" s="16"/>
    </row>
    <row r="98" ht="14.949999999999999" customHeight="1">
      <c r="A98" s="16" t="s">
        <v>3740</v>
      </c>
      <c r="B98" s="16" t="str">
        <f>IFERROR(IF(VLOOKUP(A10,'Cambridge Corpus_avec To'!A:D,4,0)&lt;&gt;"","Oui","Non"),"Non")</f>
        <v>Oui</v>
      </c>
      <c r="C98" s="16" t="str">
        <f>IFERROR(VLOOKUP(A10,'Cambridge Corpus_avec To'!A:D,4,0),"")</f>
        <v xml:space="preserve">A2 Flyers</v>
      </c>
      <c r="AML98" s="16"/>
    </row>
    <row r="99" ht="14.949999999999999" customHeight="1">
      <c r="A99" s="16" t="s">
        <v>3741</v>
      </c>
      <c r="B99" s="16" t="str">
        <f>IFERROR(IF(VLOOKUP(A10,'Cambridge Corpus_avec To'!A:D,4,0)&lt;&gt;"","Oui","Non"),"Non")</f>
        <v>Oui</v>
      </c>
      <c r="C99" s="16" t="str">
        <f>IFERROR(VLOOKUP(A10,'Cambridge Corpus_avec To'!A:D,4,0),"")</f>
        <v xml:space="preserve">A2 Flyers</v>
      </c>
      <c r="AML99" s="16"/>
    </row>
    <row r="100" ht="14.949999999999999" customHeight="1">
      <c r="A100" s="16" t="s">
        <v>3742</v>
      </c>
      <c r="B100" s="16" t="str">
        <f>IFERROR(IF(VLOOKUP(A100,'Cambridge Corpus_avec To'!A:D,4,0)&lt;&gt;"","Oui","Non"),"Non")</f>
        <v>Non</v>
      </c>
      <c r="C100" s="16" t="str">
        <f>IFERROR(VLOOKUP(A100,'Cambridge Corpus_avec To'!A:D,4,0),"")</f>
        <v/>
      </c>
      <c r="AML100" s="16"/>
    </row>
    <row r="101" ht="14.949999999999999" customHeight="1">
      <c r="A101" s="16" t="s">
        <v>3743</v>
      </c>
      <c r="B101" s="16" t="str">
        <f>IFERROR(IF(VLOOKUP(A100,'Cambridge Corpus_avec To'!A:D,4,0)&lt;&gt;"","Oui","Non"),"Non")</f>
        <v>Non</v>
      </c>
      <c r="C101" s="16" t="str">
        <f>IFERROR(VLOOKUP(A100,'Cambridge Corpus_avec To'!A:D,4,0),"")</f>
        <v/>
      </c>
      <c r="AML101" s="16"/>
    </row>
    <row r="102" ht="14.949999999999999" customHeight="1">
      <c r="A102" s="16" t="s">
        <v>3744</v>
      </c>
      <c r="B102" s="16" t="str">
        <f>IFERROR(IF(VLOOKUP(A100,'Cambridge Corpus_avec To'!A:D,4,0)&lt;&gt;"","Oui","Non"),"Non")</f>
        <v>Non</v>
      </c>
      <c r="C102" s="16" t="str">
        <f>IFERROR(VLOOKUP(A100,'Cambridge Corpus_avec To'!A:D,4,0),"")</f>
        <v/>
      </c>
      <c r="AML102" s="16"/>
    </row>
    <row r="103" ht="14.949999999999999" customHeight="1">
      <c r="A103" s="16" t="s">
        <v>3745</v>
      </c>
      <c r="B103" s="16" t="str">
        <f>IFERROR(IF(VLOOKUP(A100,'Cambridge Corpus_avec To'!A:D,4,0)&lt;&gt;"","Oui","Non"),"Non")</f>
        <v>Non</v>
      </c>
      <c r="C103" s="16" t="str">
        <f>IFERROR(VLOOKUP(A100,'Cambridge Corpus_avec To'!A:D,4,0),"")</f>
        <v/>
      </c>
      <c r="AML103" s="16"/>
    </row>
    <row r="104" ht="14.949999999999999" customHeight="1">
      <c r="A104" s="16" t="s">
        <v>3746</v>
      </c>
      <c r="B104" s="16" t="str">
        <f>IFERROR(IF(VLOOKUP(A100,'Cambridge Corpus_avec To'!A:D,4,0)&lt;&gt;"","Oui","Non"),"Non")</f>
        <v>Non</v>
      </c>
      <c r="C104" s="16" t="str">
        <f>IFERROR(VLOOKUP(A100,'Cambridge Corpus_avec To'!A:D,4,0),"")</f>
        <v/>
      </c>
      <c r="AML104" s="16"/>
    </row>
    <row r="105" ht="14.949999999999999" customHeight="1">
      <c r="A105" s="16" t="s">
        <v>3747</v>
      </c>
      <c r="B105" s="16" t="str">
        <f>IFERROR(IF(VLOOKUP(A100,'Cambridge Corpus_avec To'!A:D,4,0)&lt;&gt;"","Oui","Non"),"Non")</f>
        <v>Non</v>
      </c>
      <c r="C105" s="16" t="str">
        <f>IFERROR(VLOOKUP(A100,'Cambridge Corpus_avec To'!A:D,4,0),"")</f>
        <v/>
      </c>
      <c r="AML105" s="16"/>
    </row>
    <row r="106" ht="14.949999999999999" customHeight="1">
      <c r="A106" s="16" t="s">
        <v>3748</v>
      </c>
      <c r="B106" s="16" t="str">
        <f>IFERROR(IF(VLOOKUP(A100,'Cambridge Corpus_avec To'!A:D,4,0)&lt;&gt;"","Oui","Non"),"Non")</f>
        <v>Non</v>
      </c>
      <c r="C106" s="16" t="str">
        <f>IFERROR(VLOOKUP(A100,'Cambridge Corpus_avec To'!A:D,4,0),"")</f>
        <v/>
      </c>
      <c r="AML106" s="16"/>
    </row>
    <row r="107" ht="14.949999999999999" customHeight="1">
      <c r="A107" s="16" t="s">
        <v>3749</v>
      </c>
      <c r="B107" s="16" t="str">
        <f>IFERROR(IF(VLOOKUP(A100,'Cambridge Corpus_avec To'!A:D,4,0)&lt;&gt;"","Oui","Non"),"Non")</f>
        <v>Non</v>
      </c>
      <c r="C107" s="16" t="str">
        <f>IFERROR(VLOOKUP(A100,'Cambridge Corpus_avec To'!A:D,4,0),"")</f>
        <v/>
      </c>
      <c r="AML107" s="16"/>
    </row>
    <row r="108" ht="14.949999999999999" customHeight="1">
      <c r="A108" s="16" t="s">
        <v>3750</v>
      </c>
      <c r="B108" s="16" t="str">
        <f>IFERROR(IF(VLOOKUP(A100,'Cambridge Corpus_avec To'!A:D,4,0)&lt;&gt;"","Oui","Non"),"Non")</f>
        <v>Non</v>
      </c>
      <c r="C108" s="16" t="str">
        <f>IFERROR(VLOOKUP(A100,'Cambridge Corpus_avec To'!A:D,4,0),"")</f>
        <v/>
      </c>
      <c r="AML108" s="16"/>
    </row>
    <row r="109" ht="14.949999999999999" customHeight="1">
      <c r="A109" s="16" t="s">
        <v>3751</v>
      </c>
      <c r="B109" s="16" t="str">
        <f>IFERROR(IF(VLOOKUP(A100,'Cambridge Corpus_avec To'!A:D,4,0)&lt;&gt;"","Oui","Non"),"Non")</f>
        <v>Non</v>
      </c>
      <c r="C109" s="16" t="str">
        <f>IFERROR(VLOOKUP(A100,'Cambridge Corpus_avec To'!A:D,4,0),"")</f>
        <v/>
      </c>
      <c r="AML109" s="16"/>
    </row>
    <row r="110" ht="14.949999999999999" customHeight="1">
      <c r="A110" s="16" t="s">
        <v>3752</v>
      </c>
      <c r="B110" s="16" t="str">
        <f>IFERROR(IF(VLOOKUP(A100,'Cambridge Corpus_avec To'!A:D,4,0)&lt;&gt;"","Oui","Non"),"Non")</f>
        <v>Non</v>
      </c>
      <c r="C110" s="16" t="str">
        <f>IFERROR(VLOOKUP(A100,'Cambridge Corpus_avec To'!A:D,4,0),"")</f>
        <v/>
      </c>
      <c r="AML110" s="16"/>
    </row>
    <row r="111" ht="14.949999999999999" customHeight="1">
      <c r="A111" s="16" t="s">
        <v>3753</v>
      </c>
      <c r="B111" s="16" t="str">
        <f>IFERROR(IF(VLOOKUP(A100,'Cambridge Corpus_avec To'!A:D,4,0)&lt;&gt;"","Oui","Non"),"Non")</f>
        <v>Non</v>
      </c>
      <c r="C111" s="16" t="str">
        <f>IFERROR(VLOOKUP(A100,'Cambridge Corpus_avec To'!A:D,4,0),"")</f>
        <v/>
      </c>
      <c r="AML111" s="16"/>
    </row>
    <row r="112" ht="14.949999999999999" customHeight="1">
      <c r="A112" s="16" t="s">
        <v>3754</v>
      </c>
      <c r="B112" s="16" t="str">
        <f>IFERROR(IF(VLOOKUP(A100,'Cambridge Corpus_avec To'!A:D,4,0)&lt;&gt;"","Oui","Non"),"Non")</f>
        <v>Non</v>
      </c>
      <c r="C112" s="16" t="str">
        <f>IFERROR(VLOOKUP(A100,'Cambridge Corpus_avec To'!A:D,4,0),"")</f>
        <v/>
      </c>
      <c r="AML112" s="16"/>
    </row>
    <row r="113" ht="14.949999999999999" customHeight="1">
      <c r="A113" s="16" t="s">
        <v>3755</v>
      </c>
      <c r="B113" s="16" t="str">
        <f>IFERROR(IF(VLOOKUP(A100,'Cambridge Corpus_avec To'!A:D,4,0)&lt;&gt;"","Oui","Non"),"Non")</f>
        <v>Non</v>
      </c>
      <c r="C113" s="16" t="str">
        <f>IFERROR(VLOOKUP(A100,'Cambridge Corpus_avec To'!A:D,4,0),"")</f>
        <v/>
      </c>
      <c r="AML113" s="16"/>
    </row>
    <row r="114" ht="14.949999999999999" customHeight="1">
      <c r="A114" s="16" t="s">
        <v>3756</v>
      </c>
      <c r="B114" s="16" t="str">
        <f>IFERROR(IF(VLOOKUP(A100,'Cambridge Corpus_avec To'!A:D,4,0)&lt;&gt;"","Oui","Non"),"Non")</f>
        <v>Non</v>
      </c>
      <c r="C114" s="16" t="str">
        <f>IFERROR(VLOOKUP(A100,'Cambridge Corpus_avec To'!A:D,4,0),"")</f>
        <v/>
      </c>
      <c r="AML114" s="16"/>
    </row>
    <row r="115" ht="14.949999999999999" customHeight="1">
      <c r="A115" s="16" t="s">
        <v>3757</v>
      </c>
      <c r="B115" s="16" t="str">
        <f>IFERROR(IF(VLOOKUP(A100,'Cambridge Corpus_avec To'!A:D,4,0)&lt;&gt;"","Oui","Non"),"Non")</f>
        <v>Non</v>
      </c>
      <c r="C115" s="16" t="str">
        <f>IFERROR(VLOOKUP(A100,'Cambridge Corpus_avec To'!A:D,4,0),"")</f>
        <v/>
      </c>
      <c r="AML115" s="16"/>
    </row>
    <row r="116" ht="14.949999999999999" customHeight="1">
      <c r="A116" s="16" t="s">
        <v>3758</v>
      </c>
      <c r="B116" s="16" t="str">
        <f>IFERROR(IF(VLOOKUP(A100,'Cambridge Corpus_avec To'!A:D,4,0)&lt;&gt;"","Oui","Non"),"Non")</f>
        <v>Non</v>
      </c>
      <c r="C116" s="16" t="str">
        <f>IFERROR(VLOOKUP(A100,'Cambridge Corpus_avec To'!A:D,4,0),"")</f>
        <v/>
      </c>
      <c r="AML116" s="16"/>
    </row>
    <row r="117" ht="14.949999999999999" customHeight="1">
      <c r="A117" s="16" t="s">
        <v>3759</v>
      </c>
      <c r="B117" s="16" t="str">
        <f>IFERROR(IF(VLOOKUP(A100,'Cambridge Corpus_avec To'!A:D,4,0)&lt;&gt;"","Oui","Non"),"Non")</f>
        <v>Non</v>
      </c>
      <c r="C117" s="16" t="str">
        <f>IFERROR(VLOOKUP(A100,'Cambridge Corpus_avec To'!A:D,4,0),"")</f>
        <v/>
      </c>
      <c r="AML117" s="16"/>
    </row>
    <row r="118" ht="14.949999999999999" customHeight="1">
      <c r="A118" s="16" t="s">
        <v>3760</v>
      </c>
      <c r="B118" s="16" t="str">
        <f>IFERROR(IF(VLOOKUP(A100,'Cambridge Corpus_avec To'!A:D,4,0)&lt;&gt;"","Oui","Non"),"Non")</f>
        <v>Non</v>
      </c>
      <c r="C118" s="16" t="str">
        <f>IFERROR(VLOOKUP(A100,'Cambridge Corpus_avec To'!A:D,4,0),"")</f>
        <v/>
      </c>
      <c r="AML118" s="16"/>
    </row>
    <row r="119" ht="14.949999999999999" customHeight="1">
      <c r="A119" s="16" t="s">
        <v>3761</v>
      </c>
      <c r="B119" s="16" t="str">
        <f>IFERROR(IF(VLOOKUP(A100,'Cambridge Corpus_avec To'!A:D,4,0)&lt;&gt;"","Oui","Non"),"Non")</f>
        <v>Non</v>
      </c>
      <c r="C119" s="16" t="str">
        <f>IFERROR(VLOOKUP(A100,'Cambridge Corpus_avec To'!A:D,4,0),"")</f>
        <v/>
      </c>
      <c r="AML119" s="16"/>
    </row>
    <row r="120" ht="14.949999999999999" customHeight="1">
      <c r="A120" s="16" t="s">
        <v>3762</v>
      </c>
      <c r="B120" s="16" t="str">
        <f>IFERROR(IF(VLOOKUP(A100,'Cambridge Corpus_avec To'!A:D,4,0)&lt;&gt;"","Oui","Non"),"Non")</f>
        <v>Non</v>
      </c>
      <c r="C120" s="16" t="str">
        <f>IFERROR(VLOOKUP(A100,'Cambridge Corpus_avec To'!A:D,4,0),"")</f>
        <v/>
      </c>
      <c r="AML120" s="16"/>
    </row>
    <row r="121" ht="14.949999999999999" customHeight="1">
      <c r="A121" s="16" t="s">
        <v>3763</v>
      </c>
      <c r="B121" s="16" t="str">
        <f>IFERROR(IF(VLOOKUP(A100,'Cambridge Corpus_avec To'!A:D,4,0)&lt;&gt;"","Oui","Non"),"Non")</f>
        <v>Non</v>
      </c>
      <c r="C121" s="16" t="str">
        <f>IFERROR(VLOOKUP(A100,'Cambridge Corpus_avec To'!A:D,4,0),"")</f>
        <v/>
      </c>
      <c r="AML121" s="16"/>
    </row>
    <row r="122" ht="14.949999999999999" customHeight="1">
      <c r="A122" s="16" t="s">
        <v>3764</v>
      </c>
      <c r="B122" s="16" t="str">
        <f>IFERROR(IF(VLOOKUP(A100,'Cambridge Corpus_avec To'!A:D,4,0)&lt;&gt;"","Oui","Non"),"Non")</f>
        <v>Non</v>
      </c>
      <c r="C122" s="16" t="str">
        <f>IFERROR(VLOOKUP(A100,'Cambridge Corpus_avec To'!A:D,4,0),"")</f>
        <v/>
      </c>
      <c r="AML122" s="16"/>
    </row>
    <row r="123" ht="14.949999999999999" customHeight="1">
      <c r="A123" s="16" t="s">
        <v>3765</v>
      </c>
      <c r="B123" s="16" t="str">
        <f>IFERROR(IF(VLOOKUP(A100,'Cambridge Corpus_avec To'!A:D,4,0)&lt;&gt;"","Oui","Non"),"Non")</f>
        <v>Non</v>
      </c>
      <c r="C123" s="16" t="str">
        <f>IFERROR(VLOOKUP(A100,'Cambridge Corpus_avec To'!A:D,4,0),"")</f>
        <v/>
      </c>
      <c r="AML123" s="16"/>
    </row>
    <row r="124" ht="14.949999999999999" customHeight="1">
      <c r="A124" s="16" t="s">
        <v>3766</v>
      </c>
      <c r="B124" s="16" t="str">
        <f>IFERROR(IF(VLOOKUP(A100,'Cambridge Corpus_avec To'!A:D,4,0)&lt;&gt;"","Oui","Non"),"Non")</f>
        <v>Non</v>
      </c>
      <c r="C124" s="16" t="str">
        <f>IFERROR(VLOOKUP(A100,'Cambridge Corpus_avec To'!A:D,4,0),"")</f>
        <v/>
      </c>
      <c r="AML124" s="16"/>
    </row>
    <row r="125" ht="14.949999999999999" customHeight="1">
      <c r="A125" s="16" t="s">
        <v>3767</v>
      </c>
      <c r="B125" s="16" t="str">
        <f>IFERROR(IF(VLOOKUP(A100,'Cambridge Corpus_avec To'!A:D,4,0)&lt;&gt;"","Oui","Non"),"Non")</f>
        <v>Non</v>
      </c>
      <c r="C125" s="16" t="str">
        <f>IFERROR(VLOOKUP(A100,'Cambridge Corpus_avec To'!A:D,4,0),"")</f>
        <v/>
      </c>
      <c r="AML125" s="16"/>
    </row>
    <row r="126" ht="14.949999999999999" customHeight="1">
      <c r="A126" s="19" t="s">
        <v>3768</v>
      </c>
      <c r="B126" s="16" t="str">
        <f>IFERROR(IF(VLOOKUP(A100,'Cambridge Corpus_avec To'!A:D,4,0)&lt;&gt;"","Oui","Non"),"Non")</f>
        <v>Non</v>
      </c>
      <c r="C126" s="16" t="str">
        <f>IFERROR(VLOOKUP(A100,'Cambridge Corpus_avec To'!A:D,4,0),"")</f>
        <v/>
      </c>
      <c r="AML126" s="16"/>
    </row>
    <row r="127" ht="14.949999999999999" customHeight="1">
      <c r="A127" s="19" t="s">
        <v>3769</v>
      </c>
      <c r="B127" s="16" t="str">
        <f>IFERROR(IF(VLOOKUP(A100,'Cambridge Corpus_avec To'!A:D,4,0)&lt;&gt;"","Oui","Non"),"Non")</f>
        <v>Non</v>
      </c>
      <c r="C127" s="16" t="str">
        <f>IFERROR(VLOOKUP(A100,'Cambridge Corpus_avec To'!A:D,4,0),"")</f>
        <v/>
      </c>
      <c r="AML127" s="16"/>
    </row>
    <row r="128" ht="14.949999999999999" customHeight="1">
      <c r="A128" s="19" t="s">
        <v>3770</v>
      </c>
      <c r="B128" s="16" t="str">
        <f>IFERROR(IF(VLOOKUP(A100,'Cambridge Corpus_avec To'!A:D,4,0)&lt;&gt;"","Oui","Non"),"Non")</f>
        <v>Non</v>
      </c>
      <c r="C128" s="16" t="str">
        <f>IFERROR(VLOOKUP(A100,'Cambridge Corpus_avec To'!A:D,4,0),"")</f>
        <v/>
      </c>
      <c r="AML128" s="16"/>
    </row>
    <row r="129" ht="14.949999999999999" customHeight="1">
      <c r="A129" s="19" t="s">
        <v>3771</v>
      </c>
      <c r="B129" s="16" t="str">
        <f>IFERROR(IF(VLOOKUP(A100,'Cambridge Corpus_avec To'!A:D,4,0)&lt;&gt;"","Oui","Non"),"Non")</f>
        <v>Non</v>
      </c>
      <c r="C129" s="16" t="str">
        <f>IFERROR(VLOOKUP(A100,'Cambridge Corpus_avec To'!A:D,4,0),"")</f>
        <v/>
      </c>
      <c r="AML129" s="16"/>
    </row>
    <row r="130" ht="14.949999999999999" customHeight="1">
      <c r="A130" s="19" t="s">
        <v>3772</v>
      </c>
      <c r="B130" s="16" t="str">
        <f>IFERROR(IF(VLOOKUP(A100,'Cambridge Corpus_avec To'!A:D,4,0)&lt;&gt;"","Oui","Non"),"Non")</f>
        <v>Non</v>
      </c>
      <c r="C130" s="16" t="str">
        <f>IFERROR(VLOOKUP(A100,'Cambridge Corpus_avec To'!A:D,4,0),"")</f>
        <v/>
      </c>
      <c r="AML130" s="16"/>
    </row>
    <row r="131" ht="14.949999999999999" customHeight="1">
      <c r="A131" s="19" t="s">
        <v>3773</v>
      </c>
      <c r="B131" s="16" t="str">
        <f>IFERROR(IF(VLOOKUP(A100,'Cambridge Corpus_avec To'!A:D,4,0)&lt;&gt;"","Oui","Non"),"Non")</f>
        <v>Non</v>
      </c>
      <c r="C131" s="16" t="str">
        <f>IFERROR(VLOOKUP(A100,'Cambridge Corpus_avec To'!A:D,4,0),"")</f>
        <v/>
      </c>
      <c r="AML131" s="16"/>
    </row>
    <row r="132" ht="14.949999999999999" customHeight="1">
      <c r="A132" s="19" t="s">
        <v>3774</v>
      </c>
      <c r="B132" s="16" t="str">
        <f>IFERROR(IF(VLOOKUP(A100,'Cambridge Corpus_avec To'!A:D,4,0)&lt;&gt;"","Oui","Non"),"Non")</f>
        <v>Non</v>
      </c>
      <c r="C132" s="16" t="str">
        <f>IFERROR(VLOOKUP(A100,'Cambridge Corpus_avec To'!A:D,4,0),"")</f>
        <v/>
      </c>
      <c r="AML132" s="16"/>
    </row>
    <row r="133" ht="14.949999999999999" customHeight="1">
      <c r="A133" s="19" t="s">
        <v>3775</v>
      </c>
      <c r="B133" s="16" t="str">
        <f>IFERROR(IF(VLOOKUP(A100,'Cambridge Corpus_avec To'!A:D,4,0)&lt;&gt;"","Oui","Non"),"Non")</f>
        <v>Non</v>
      </c>
      <c r="C133" s="16" t="str">
        <f>IFERROR(VLOOKUP(A100,'Cambridge Corpus_avec To'!A:D,4,0),"")</f>
        <v/>
      </c>
      <c r="AML133" s="16"/>
    </row>
    <row r="134" ht="14.949999999999999" customHeight="1">
      <c r="A134" s="19" t="s">
        <v>3776</v>
      </c>
      <c r="B134" s="16" t="str">
        <f>IFERROR(IF(VLOOKUP(A100,'Cambridge Corpus_avec To'!A:D,4,0)&lt;&gt;"","Oui","Non"),"Non")</f>
        <v>Non</v>
      </c>
      <c r="C134" s="16" t="str">
        <f>IFERROR(VLOOKUP(A100,'Cambridge Corpus_avec To'!A:D,4,0),"")</f>
        <v/>
      </c>
      <c r="AML134" s="16"/>
    </row>
    <row r="135" ht="14.949999999999999" customHeight="1">
      <c r="A135" s="19" t="s">
        <v>3777</v>
      </c>
      <c r="B135" s="16" t="str">
        <f>IFERROR(IF(VLOOKUP(A100,'Cambridge Corpus_avec To'!A:D,4,0)&lt;&gt;"","Oui","Non"),"Non")</f>
        <v>Non</v>
      </c>
      <c r="C135" s="16" t="str">
        <f>IFERROR(VLOOKUP(A100,'Cambridge Corpus_avec To'!A:D,4,0),"")</f>
        <v/>
      </c>
      <c r="AML135" s="16"/>
    </row>
    <row r="136" ht="14.949999999999999" customHeight="1">
      <c r="A136" s="19" t="s">
        <v>3778</v>
      </c>
      <c r="B136" s="16" t="str">
        <f>IFERROR(IF(VLOOKUP(A100,'Cambridge Corpus_avec To'!A:D,4,0)&lt;&gt;"","Oui","Non"),"Non")</f>
        <v>Non</v>
      </c>
      <c r="C136" s="16" t="str">
        <f>IFERROR(VLOOKUP(A100,'Cambridge Corpus_avec To'!A:D,4,0),"")</f>
        <v/>
      </c>
      <c r="AML136" s="16"/>
    </row>
    <row r="137" ht="14.949999999999999" customHeight="1">
      <c r="A137" s="19" t="s">
        <v>3779</v>
      </c>
      <c r="B137" s="16" t="str">
        <f>IFERROR(IF(VLOOKUP(A100,'Cambridge Corpus_avec To'!A:D,4,0)&lt;&gt;"","Oui","Non"),"Non")</f>
        <v>Non</v>
      </c>
      <c r="C137" s="16" t="str">
        <f>IFERROR(VLOOKUP(A100,'Cambridge Corpus_avec To'!A:D,4,0),"")</f>
        <v/>
      </c>
      <c r="AML137" s="16"/>
    </row>
    <row r="138" ht="14.949999999999999" customHeight="1">
      <c r="A138" s="19" t="s">
        <v>3780</v>
      </c>
      <c r="B138" s="16" t="str">
        <f>IFERROR(IF(VLOOKUP(A100,'Cambridge Corpus_avec To'!A:D,4,0)&lt;&gt;"","Oui","Non"),"Non")</f>
        <v>Non</v>
      </c>
      <c r="C138" s="16" t="str">
        <f>IFERROR(VLOOKUP(A100,'Cambridge Corpus_avec To'!A:D,4,0),"")</f>
        <v/>
      </c>
      <c r="AML138" s="16"/>
    </row>
    <row r="139" ht="14.949999999999999" customHeight="1">
      <c r="A139" s="19" t="s">
        <v>3781</v>
      </c>
      <c r="B139" s="16" t="str">
        <f>IFERROR(IF(VLOOKUP(A100,'Cambridge Corpus_avec To'!A:D,4,0)&lt;&gt;"","Oui","Non"),"Non")</f>
        <v>Non</v>
      </c>
      <c r="C139" s="16" t="str">
        <f>IFERROR(VLOOKUP(A100,'Cambridge Corpus_avec To'!A:D,4,0),"")</f>
        <v/>
      </c>
      <c r="AML139" s="16"/>
    </row>
    <row r="140" ht="14.949999999999999" customHeight="1">
      <c r="A140" s="19" t="s">
        <v>3782</v>
      </c>
      <c r="B140" s="16" t="str">
        <f>IFERROR(IF(VLOOKUP(A100,'Cambridge Corpus_avec To'!A:D,4,0)&lt;&gt;"","Oui","Non"),"Non")</f>
        <v>Non</v>
      </c>
      <c r="C140" s="16" t="str">
        <f>IFERROR(VLOOKUP(A100,'Cambridge Corpus_avec To'!A:D,4,0),"")</f>
        <v/>
      </c>
      <c r="AML140" s="16"/>
    </row>
    <row r="141" ht="14.949999999999999" customHeight="1">
      <c r="A141" s="19" t="s">
        <v>3783</v>
      </c>
      <c r="B141" s="16" t="str">
        <f>IFERROR(IF(VLOOKUP(A100,'Cambridge Corpus_avec To'!A:D,4,0)&lt;&gt;"","Oui","Non"),"Non")</f>
        <v>Non</v>
      </c>
      <c r="C141" s="16" t="str">
        <f>IFERROR(VLOOKUP(A100,'Cambridge Corpus_avec To'!A:D,4,0),"")</f>
        <v/>
      </c>
      <c r="AML141" s="16"/>
    </row>
    <row r="142" ht="14.949999999999999" customHeight="1">
      <c r="A142" s="19" t="s">
        <v>3784</v>
      </c>
      <c r="B142" s="16" t="str">
        <f>IFERROR(IF(VLOOKUP(A100,'Cambridge Corpus_avec To'!A:D,4,0)&lt;&gt;"","Oui","Non"),"Non")</f>
        <v>Non</v>
      </c>
      <c r="C142" s="16" t="str">
        <f>IFERROR(VLOOKUP(A100,'Cambridge Corpus_avec To'!A:D,4,0),"")</f>
        <v/>
      </c>
      <c r="AML142" s="16"/>
    </row>
    <row r="143" ht="14.949999999999999" customHeight="1">
      <c r="A143" s="19" t="s">
        <v>3785</v>
      </c>
      <c r="B143" s="16" t="str">
        <f>IFERROR(IF(VLOOKUP(A100,'Cambridge Corpus_avec To'!A:D,4,0)&lt;&gt;"","Oui","Non"),"Non")</f>
        <v>Non</v>
      </c>
      <c r="C143" s="16" t="str">
        <f>IFERROR(VLOOKUP(A100,'Cambridge Corpus_avec To'!A:D,4,0),"")</f>
        <v/>
      </c>
      <c r="AML143" s="16"/>
    </row>
    <row r="144" ht="14.949999999999999" customHeight="1">
      <c r="A144" s="19" t="s">
        <v>3786</v>
      </c>
      <c r="B144" s="16" t="str">
        <f>IFERROR(IF(VLOOKUP(A100,'Cambridge Corpus_avec To'!A:D,4,0)&lt;&gt;"","Oui","Non"),"Non")</f>
        <v>Non</v>
      </c>
      <c r="C144" s="16" t="str">
        <f>IFERROR(VLOOKUP(A100,'Cambridge Corpus_avec To'!A:D,4,0),"")</f>
        <v/>
      </c>
      <c r="AML144" s="16"/>
    </row>
    <row r="145" ht="14.949999999999999" customHeight="1">
      <c r="A145" s="16" t="s">
        <v>3787</v>
      </c>
      <c r="B145" s="16" t="str">
        <f>IFERROR(IF(VLOOKUP(A100,'Cambridge Corpus_avec To'!A:D,4,0)&lt;&gt;"","Oui","Non"),"Non")</f>
        <v>Non</v>
      </c>
      <c r="C145" s="16" t="str">
        <f>IFERROR(VLOOKUP(A100,'Cambridge Corpus_avec To'!A:D,4,0),"")</f>
        <v/>
      </c>
      <c r="AML145" s="16"/>
    </row>
    <row r="146" ht="14.949999999999999" customHeight="1">
      <c r="A146" s="16" t="s">
        <v>3788</v>
      </c>
      <c r="B146" s="16" t="str">
        <f>IFERROR(IF(VLOOKUP(A100,'Cambridge Corpus_avec To'!A:D,4,0)&lt;&gt;"","Oui","Non"),"Non")</f>
        <v>Non</v>
      </c>
      <c r="C146" s="16" t="str">
        <f>IFERROR(VLOOKUP(A100,'Cambridge Corpus_avec To'!A:D,4,0),"")</f>
        <v/>
      </c>
      <c r="AML146" s="16"/>
    </row>
    <row r="147" ht="14.949999999999999" customHeight="1">
      <c r="A147" s="16" t="s">
        <v>3789</v>
      </c>
      <c r="B147" s="16" t="str">
        <f>IFERROR(IF(VLOOKUP(A100,'Cambridge Corpus_avec To'!A:D,4,0)&lt;&gt;"","Oui","Non"),"Non")</f>
        <v>Non</v>
      </c>
      <c r="C147" s="16" t="str">
        <f>IFERROR(VLOOKUP(A100,'Cambridge Corpus_avec To'!A:D,4,0),"")</f>
        <v/>
      </c>
      <c r="AML147" s="16"/>
    </row>
    <row r="148" ht="14.949999999999999" customHeight="1">
      <c r="A148" s="16" t="s">
        <v>3790</v>
      </c>
      <c r="B148" s="16" t="str">
        <f>IFERROR(IF(VLOOKUP(A100,'Cambridge Corpus_avec To'!A:D,4,0)&lt;&gt;"","Oui","Non"),"Non")</f>
        <v>Non</v>
      </c>
      <c r="C148" s="16" t="str">
        <f>IFERROR(VLOOKUP(A100,'Cambridge Corpus_avec To'!A:D,4,0),"")</f>
        <v/>
      </c>
      <c r="AML148" s="16"/>
    </row>
    <row r="149" ht="14.949999999999999" customHeight="1">
      <c r="A149" s="16" t="s">
        <v>3791</v>
      </c>
      <c r="B149" s="16" t="str">
        <f>IFERROR(IF(VLOOKUP(A100,'Cambridge Corpus_avec To'!A:D,4,0)&lt;&gt;"","Oui","Non"),"Non")</f>
        <v>Non</v>
      </c>
      <c r="C149" s="16" t="str">
        <f>IFERROR(VLOOKUP(A100,'Cambridge Corpus_avec To'!A:D,4,0),"")</f>
        <v/>
      </c>
      <c r="AML149" s="16"/>
    </row>
    <row r="150" ht="14.949999999999999" customHeight="1">
      <c r="A150" s="16" t="s">
        <v>3792</v>
      </c>
      <c r="B150" s="16" t="str">
        <f>IFERROR(IF(VLOOKUP(A100,'Cambridge Corpus_avec To'!A:D,4,0)&lt;&gt;"","Oui","Non"),"Non")</f>
        <v>Non</v>
      </c>
      <c r="C150" s="16" t="str">
        <f>IFERROR(VLOOKUP(A100,'Cambridge Corpus_avec To'!A:D,4,0),"")</f>
        <v/>
      </c>
      <c r="AML150" s="16"/>
    </row>
    <row r="151" ht="14.949999999999999" customHeight="1">
      <c r="A151" s="16" t="s">
        <v>3793</v>
      </c>
      <c r="B151" s="16" t="str">
        <f>IFERROR(IF(VLOOKUP(A100,'Cambridge Corpus_avec To'!A:D,4,0)&lt;&gt;"","Oui","Non"),"Non")</f>
        <v>Non</v>
      </c>
      <c r="C151" s="16" t="str">
        <f>IFERROR(VLOOKUP(A100,'Cambridge Corpus_avec To'!A:D,4,0),"")</f>
        <v/>
      </c>
      <c r="AML151" s="16"/>
    </row>
    <row r="152" ht="14.949999999999999" customHeight="1">
      <c r="A152" s="16" t="s">
        <v>3794</v>
      </c>
      <c r="B152" s="16" t="str">
        <f>IFERROR(IF(VLOOKUP(A100,'Cambridge Corpus_avec To'!A:D,4,0)&lt;&gt;"","Oui","Non"),"Non")</f>
        <v>Non</v>
      </c>
      <c r="C152" s="16" t="str">
        <f>IFERROR(VLOOKUP(A100,'Cambridge Corpus_avec To'!A:D,4,0),"")</f>
        <v/>
      </c>
      <c r="AML152" s="16"/>
    </row>
    <row r="153" ht="14.949999999999999" customHeight="1">
      <c r="A153" s="16" t="s">
        <v>3795</v>
      </c>
      <c r="B153" s="16" t="str">
        <f>IFERROR(IF(VLOOKUP(A100,'Cambridge Corpus_avec To'!A:D,4,0)&lt;&gt;"","Oui","Non"),"Non")</f>
        <v>Non</v>
      </c>
      <c r="C153" s="16" t="str">
        <f>IFERROR(VLOOKUP(A100,'Cambridge Corpus_avec To'!A:D,4,0),"")</f>
        <v/>
      </c>
      <c r="AML153" s="16"/>
    </row>
    <row r="154" ht="14.949999999999999" customHeight="1">
      <c r="A154" s="16" t="s">
        <v>3796</v>
      </c>
      <c r="B154" s="16" t="str">
        <f>IFERROR(IF(VLOOKUP(A100,'Cambridge Corpus_avec To'!A:D,4,0)&lt;&gt;"","Oui","Non"),"Non")</f>
        <v>Non</v>
      </c>
      <c r="C154" s="16" t="str">
        <f>IFERROR(VLOOKUP(A100,'Cambridge Corpus_avec To'!A:D,4,0),"")</f>
        <v/>
      </c>
      <c r="AML154" s="16"/>
    </row>
    <row r="155" ht="14.949999999999999" customHeight="1">
      <c r="A155" s="16" t="s">
        <v>3797</v>
      </c>
      <c r="B155" s="16" t="str">
        <f>IFERROR(IF(VLOOKUP(A100,'Cambridge Corpus_avec To'!A:D,4,0)&lt;&gt;"","Oui","Non"),"Non")</f>
        <v>Non</v>
      </c>
      <c r="C155" s="16" t="str">
        <f>IFERROR(VLOOKUP(A100,'Cambridge Corpus_avec To'!A:D,4,0),"")</f>
        <v/>
      </c>
      <c r="AML155" s="16"/>
    </row>
    <row r="156" ht="14.949999999999999" customHeight="1">
      <c r="A156" s="16" t="s">
        <v>3798</v>
      </c>
      <c r="B156" s="16" t="str">
        <f>IFERROR(IF(VLOOKUP(A100,'Cambridge Corpus_avec To'!A:D,4,0)&lt;&gt;"","Oui","Non"),"Non")</f>
        <v>Non</v>
      </c>
      <c r="C156" s="16" t="str">
        <f>IFERROR(VLOOKUP(A100,'Cambridge Corpus_avec To'!A:D,4,0),"")</f>
        <v/>
      </c>
      <c r="AML156" s="16"/>
    </row>
    <row r="157" ht="14.949999999999999" customHeight="1">
      <c r="A157" s="16" t="s">
        <v>3799</v>
      </c>
      <c r="B157" s="16" t="str">
        <f>IFERROR(IF(VLOOKUP(A100,'Cambridge Corpus_avec To'!A:D,4,0)&lt;&gt;"","Oui","Non"),"Non")</f>
        <v>Non</v>
      </c>
      <c r="C157" s="16" t="str">
        <f>IFERROR(VLOOKUP(A100,'Cambridge Corpus_avec To'!A:D,4,0),"")</f>
        <v/>
      </c>
      <c r="AML157" s="16"/>
    </row>
    <row r="158" ht="14.949999999999999" customHeight="1">
      <c r="A158" s="16" t="s">
        <v>3800</v>
      </c>
      <c r="B158" s="16" t="str">
        <f>IFERROR(IF(VLOOKUP(A100,'Cambridge Corpus_avec To'!A:D,4,0)&lt;&gt;"","Oui","Non"),"Non")</f>
        <v>Non</v>
      </c>
      <c r="C158" s="16" t="str">
        <f>IFERROR(VLOOKUP(A100,'Cambridge Corpus_avec To'!A:D,4,0),"")</f>
        <v/>
      </c>
      <c r="AML158" s="16"/>
    </row>
    <row r="159" ht="14.949999999999999" customHeight="1">
      <c r="A159" s="16" t="s">
        <v>3801</v>
      </c>
      <c r="B159" s="16" t="str">
        <f>IFERROR(IF(VLOOKUP(A100,'Cambridge Corpus_avec To'!A:D,4,0)&lt;&gt;"","Oui","Non"),"Non")</f>
        <v>Non</v>
      </c>
      <c r="C159" s="16" t="str">
        <f>IFERROR(VLOOKUP(A100,'Cambridge Corpus_avec To'!A:D,4,0),"")</f>
        <v/>
      </c>
      <c r="AML159" s="16"/>
    </row>
    <row r="160" ht="14.949999999999999" customHeight="1">
      <c r="A160" s="16" t="s">
        <v>3802</v>
      </c>
      <c r="B160" s="16" t="str">
        <f>IFERROR(IF(VLOOKUP(A100,'Cambridge Corpus_avec To'!A:D,4,0)&lt;&gt;"","Oui","Non"),"Non")</f>
        <v>Non</v>
      </c>
      <c r="C160" s="16" t="str">
        <f>IFERROR(VLOOKUP(A100,'Cambridge Corpus_avec To'!A:D,4,0),"")</f>
        <v/>
      </c>
      <c r="AML160" s="16"/>
    </row>
    <row r="161" ht="14.949999999999999" customHeight="1">
      <c r="A161" s="16" t="s">
        <v>3803</v>
      </c>
      <c r="B161" s="16" t="str">
        <f>IFERROR(IF(VLOOKUP(A100,'Cambridge Corpus_avec To'!A:D,4,0)&lt;&gt;"","Oui","Non"),"Non")</f>
        <v>Non</v>
      </c>
      <c r="C161" s="16" t="str">
        <f>IFERROR(VLOOKUP(A100,'Cambridge Corpus_avec To'!A:D,4,0),"")</f>
        <v/>
      </c>
      <c r="AML161" s="16"/>
    </row>
    <row r="162" ht="14.949999999999999" customHeight="1">
      <c r="A162" s="16" t="s">
        <v>3804</v>
      </c>
      <c r="B162" s="16" t="str">
        <f>IFERROR(IF(VLOOKUP(A100,'Cambridge Corpus_avec To'!A:D,4,0)&lt;&gt;"","Oui","Non"),"Non")</f>
        <v>Non</v>
      </c>
      <c r="C162" s="16" t="str">
        <f>IFERROR(VLOOKUP(A100,'Cambridge Corpus_avec To'!A:D,4,0),"")</f>
        <v/>
      </c>
      <c r="AML162" s="16"/>
    </row>
    <row r="163" ht="14.949999999999999" customHeight="1">
      <c r="A163" s="16" t="s">
        <v>3805</v>
      </c>
      <c r="B163" s="16" t="str">
        <f>IFERROR(IF(VLOOKUP(A100,'Cambridge Corpus_avec To'!A:D,4,0)&lt;&gt;"","Oui","Non"),"Non")</f>
        <v>Non</v>
      </c>
      <c r="C163" s="16" t="str">
        <f>IFERROR(VLOOKUP(A100,'Cambridge Corpus_avec To'!A:D,4,0),"")</f>
        <v/>
      </c>
      <c r="AML163" s="16"/>
    </row>
    <row r="164" ht="14.949999999999999" customHeight="1">
      <c r="A164" s="16" t="s">
        <v>3806</v>
      </c>
      <c r="B164" s="16" t="str">
        <f>IFERROR(IF(VLOOKUP(A100,'Cambridge Corpus_avec To'!A:D,4,0)&lt;&gt;"","Oui","Non"),"Non")</f>
        <v>Non</v>
      </c>
      <c r="C164" s="16" t="str">
        <f>IFERROR(VLOOKUP(A100,'Cambridge Corpus_avec To'!A:D,4,0),"")</f>
        <v/>
      </c>
      <c r="AML164" s="16"/>
    </row>
    <row r="165" ht="14.949999999999999" customHeight="1">
      <c r="A165" s="16" t="s">
        <v>3807</v>
      </c>
      <c r="B165" s="16" t="str">
        <f>IFERROR(IF(VLOOKUP(A100,'Cambridge Corpus_avec To'!A:D,4,0)&lt;&gt;"","Oui","Non"),"Non")</f>
        <v>Non</v>
      </c>
      <c r="C165" s="16" t="str">
        <f>IFERROR(VLOOKUP(A100,'Cambridge Corpus_avec To'!A:D,4,0),"")</f>
        <v/>
      </c>
      <c r="AML165" s="16"/>
    </row>
    <row r="166" ht="14.949999999999999" customHeight="1">
      <c r="A166" s="16" t="s">
        <v>3808</v>
      </c>
      <c r="B166" s="16" t="str">
        <f>IFERROR(IF(VLOOKUP(A100,'Cambridge Corpus_avec To'!A:D,4,0)&lt;&gt;"","Oui","Non"),"Non")</f>
        <v>Non</v>
      </c>
      <c r="C166" s="16" t="str">
        <f>IFERROR(VLOOKUP(A100,'Cambridge Corpus_avec To'!A:D,4,0),"")</f>
        <v/>
      </c>
      <c r="AML166" s="16"/>
    </row>
    <row r="167" ht="14.949999999999999" customHeight="1">
      <c r="A167" s="16" t="s">
        <v>3809</v>
      </c>
      <c r="B167" s="16" t="str">
        <f>IFERROR(IF(VLOOKUP(A100,'Cambridge Corpus_avec To'!A:D,4,0)&lt;&gt;"","Oui","Non"),"Non")</f>
        <v>Non</v>
      </c>
      <c r="C167" s="16" t="str">
        <f>IFERROR(VLOOKUP(A100,'Cambridge Corpus_avec To'!A:D,4,0),"")</f>
        <v/>
      </c>
      <c r="AML167" s="16"/>
    </row>
    <row r="168" ht="14.949999999999999" customHeight="1">
      <c r="A168" s="16" t="s">
        <v>3810</v>
      </c>
      <c r="B168" s="16" t="str">
        <f>IFERROR(IF(VLOOKUP(A100,'Cambridge Corpus_avec To'!A:D,4,0)&lt;&gt;"","Oui","Non"),"Non")</f>
        <v>Non</v>
      </c>
      <c r="C168" s="16" t="str">
        <f>IFERROR(VLOOKUP(A100,'Cambridge Corpus_avec To'!A:D,4,0),"")</f>
        <v/>
      </c>
      <c r="AML168" s="16"/>
    </row>
    <row r="169" ht="14.949999999999999" customHeight="1">
      <c r="A169" s="16" t="s">
        <v>3811</v>
      </c>
      <c r="B169" s="16" t="str">
        <f>IFERROR(IF(VLOOKUP(A100,'Cambridge Corpus_avec To'!A:D,4,0)&lt;&gt;"","Oui","Non"),"Non")</f>
        <v>Non</v>
      </c>
      <c r="C169" s="16" t="str">
        <f>IFERROR(VLOOKUP(A100,'Cambridge Corpus_avec To'!A:D,4,0),"")</f>
        <v/>
      </c>
      <c r="AML169" s="16"/>
    </row>
    <row r="170" ht="14.949999999999999" customHeight="1">
      <c r="A170" s="16" t="s">
        <v>3812</v>
      </c>
      <c r="B170" s="16" t="str">
        <f>IFERROR(IF(VLOOKUP(A100,'Cambridge Corpus_avec To'!A:D,4,0)&lt;&gt;"","Oui","Non"),"Non")</f>
        <v>Non</v>
      </c>
      <c r="C170" s="16" t="str">
        <f>IFERROR(VLOOKUP(A100,'Cambridge Corpus_avec To'!A:D,4,0),"")</f>
        <v/>
      </c>
      <c r="AML170" s="16"/>
    </row>
    <row r="171" ht="14.949999999999999" customHeight="1">
      <c r="A171" s="16" t="s">
        <v>3813</v>
      </c>
      <c r="B171" s="16" t="str">
        <f>IFERROR(IF(VLOOKUP(A100,'Cambridge Corpus_avec To'!A:D,4,0)&lt;&gt;"","Oui","Non"),"Non")</f>
        <v>Non</v>
      </c>
      <c r="C171" s="16" t="str">
        <f>IFERROR(VLOOKUP(A100,'Cambridge Corpus_avec To'!A:D,4,0),"")</f>
        <v/>
      </c>
      <c r="AML171" s="16"/>
    </row>
    <row r="172" ht="14.949999999999999" customHeight="1">
      <c r="A172" s="16" t="s">
        <v>3814</v>
      </c>
      <c r="B172" s="16" t="str">
        <f>IFERROR(IF(VLOOKUP(A100,'Cambridge Corpus_avec To'!A:D,4,0)&lt;&gt;"","Oui","Non"),"Non")</f>
        <v>Non</v>
      </c>
      <c r="C172" s="16" t="str">
        <f>IFERROR(VLOOKUP(A100,'Cambridge Corpus_avec To'!A:D,4,0),"")</f>
        <v/>
      </c>
      <c r="AML172" s="16"/>
    </row>
    <row r="173" ht="14.949999999999999" customHeight="1">
      <c r="A173" s="16" t="s">
        <v>3815</v>
      </c>
      <c r="B173" s="16" t="str">
        <f>IFERROR(IF(VLOOKUP(A100,'Cambridge Corpus_avec To'!A:D,4,0)&lt;&gt;"","Oui","Non"),"Non")</f>
        <v>Non</v>
      </c>
      <c r="C173" s="16" t="str">
        <f>IFERROR(VLOOKUP(A100,'Cambridge Corpus_avec To'!A:D,4,0),"")</f>
        <v/>
      </c>
      <c r="AML173" s="16"/>
    </row>
    <row r="174" ht="14.949999999999999" customHeight="1">
      <c r="A174" s="16" t="s">
        <v>3816</v>
      </c>
      <c r="B174" s="16" t="str">
        <f>IFERROR(IF(VLOOKUP(A100,'Cambridge Corpus_avec To'!A:D,4,0)&lt;&gt;"","Oui","Non"),"Non")</f>
        <v>Non</v>
      </c>
      <c r="C174" s="16" t="str">
        <f>IFERROR(VLOOKUP(A100,'Cambridge Corpus_avec To'!A:D,4,0),"")</f>
        <v/>
      </c>
      <c r="AML174" s="16"/>
    </row>
    <row r="175" ht="14.949999999999999" customHeight="1">
      <c r="A175" s="16" t="s">
        <v>3817</v>
      </c>
      <c r="B175" s="16" t="str">
        <f>IFERROR(IF(VLOOKUP(A100,'Cambridge Corpus_avec To'!A:D,4,0)&lt;&gt;"","Oui","Non"),"Non")</f>
        <v>Non</v>
      </c>
      <c r="C175" s="16" t="str">
        <f>IFERROR(VLOOKUP(A100,'Cambridge Corpus_avec To'!A:D,4,0),"")</f>
        <v/>
      </c>
      <c r="AML175" s="16"/>
    </row>
    <row r="176" ht="14.949999999999999" customHeight="1">
      <c r="A176" s="16" t="s">
        <v>3818</v>
      </c>
      <c r="B176" s="16" t="str">
        <f>IFERROR(IF(VLOOKUP(A100,'Cambridge Corpus_avec To'!A:D,4,0)&lt;&gt;"","Oui","Non"),"Non")</f>
        <v>Non</v>
      </c>
      <c r="C176" s="16" t="str">
        <f>IFERROR(VLOOKUP(A100,'Cambridge Corpus_avec To'!A:D,4,0),"")</f>
        <v/>
      </c>
      <c r="AML176" s="16"/>
    </row>
    <row r="177" ht="14.949999999999999" customHeight="1">
      <c r="A177" s="16" t="s">
        <v>3819</v>
      </c>
      <c r="B177" s="16" t="str">
        <f>IFERROR(IF(VLOOKUP(A100,'Cambridge Corpus_avec To'!A:D,4,0)&lt;&gt;"","Oui","Non"),"Non")</f>
        <v>Non</v>
      </c>
      <c r="C177" s="16" t="str">
        <f>IFERROR(VLOOKUP(A100,'Cambridge Corpus_avec To'!A:D,4,0),"")</f>
        <v/>
      </c>
      <c r="AML177" s="16"/>
    </row>
    <row r="178" ht="14.949999999999999" customHeight="1">
      <c r="A178" s="16" t="s">
        <v>3820</v>
      </c>
      <c r="B178" s="16" t="str">
        <f>IFERROR(IF(VLOOKUP(A100,'Cambridge Corpus_avec To'!A:D,4,0)&lt;&gt;"","Oui","Non"),"Non")</f>
        <v>Non</v>
      </c>
      <c r="C178" s="16" t="str">
        <f>IFERROR(VLOOKUP(A100,'Cambridge Corpus_avec To'!A:D,4,0),"")</f>
        <v/>
      </c>
      <c r="AML178" s="16"/>
    </row>
    <row r="179" ht="14.949999999999999" customHeight="1">
      <c r="A179" s="16" t="s">
        <v>3821</v>
      </c>
      <c r="B179" s="16" t="str">
        <f>IFERROR(IF(VLOOKUP(A100,'Cambridge Corpus_avec To'!A:D,4,0)&lt;&gt;"","Oui","Non"),"Non")</f>
        <v>Non</v>
      </c>
      <c r="C179" s="16" t="str">
        <f>IFERROR(VLOOKUP(A100,'Cambridge Corpus_avec To'!A:D,4,0),"")</f>
        <v/>
      </c>
      <c r="AML179" s="16"/>
    </row>
    <row r="180" ht="14.949999999999999" customHeight="1">
      <c r="A180" s="16" t="s">
        <v>3822</v>
      </c>
      <c r="B180" s="16" t="str">
        <f>IFERROR(IF(VLOOKUP(A100,'Cambridge Corpus_avec To'!A:D,4,0)&lt;&gt;"","Oui","Non"),"Non")</f>
        <v>Non</v>
      </c>
      <c r="C180" s="16" t="str">
        <f>IFERROR(VLOOKUP(A100,'Cambridge Corpus_avec To'!A:D,4,0),"")</f>
        <v/>
      </c>
      <c r="AML180" s="16"/>
    </row>
    <row r="181" ht="14.949999999999999" customHeight="1">
      <c r="A181" s="16" t="s">
        <v>3823</v>
      </c>
      <c r="B181" s="16" t="str">
        <f>IFERROR(IF(VLOOKUP(A100,'Cambridge Corpus_avec To'!A:D,4,0)&lt;&gt;"","Oui","Non"),"Non")</f>
        <v>Non</v>
      </c>
      <c r="C181" s="16" t="str">
        <f>IFERROR(VLOOKUP(A100,'Cambridge Corpus_avec To'!A:D,4,0),"")</f>
        <v/>
      </c>
      <c r="AML181" s="16"/>
    </row>
    <row r="182" ht="14.949999999999999" customHeight="1">
      <c r="A182" s="16" t="s">
        <v>3824</v>
      </c>
      <c r="B182" s="16" t="str">
        <f>IFERROR(IF(VLOOKUP(A100,'Cambridge Corpus_avec To'!A:D,4,0)&lt;&gt;"","Oui","Non"),"Non")</f>
        <v>Non</v>
      </c>
      <c r="C182" s="16" t="str">
        <f>IFERROR(VLOOKUP(A100,'Cambridge Corpus_avec To'!A:D,4,0),"")</f>
        <v/>
      </c>
      <c r="AML182" s="16"/>
    </row>
    <row r="183" ht="14.949999999999999" customHeight="1">
      <c r="A183" s="16" t="s">
        <v>3825</v>
      </c>
      <c r="B183" s="16" t="str">
        <f>IFERROR(IF(VLOOKUP(A100,'Cambridge Corpus_avec To'!A:D,4,0)&lt;&gt;"","Oui","Non"),"Non")</f>
        <v>Non</v>
      </c>
      <c r="C183" s="16" t="str">
        <f>IFERROR(VLOOKUP(A100,'Cambridge Corpus_avec To'!A:D,4,0),"")</f>
        <v/>
      </c>
      <c r="AML183" s="16"/>
    </row>
    <row r="184" ht="14.949999999999999" customHeight="1">
      <c r="A184" s="16" t="s">
        <v>3826</v>
      </c>
      <c r="B184" s="16" t="str">
        <f>IFERROR(IF(VLOOKUP(A100,'Cambridge Corpus_avec To'!A:D,4,0)&lt;&gt;"","Oui","Non"),"Non")</f>
        <v>Non</v>
      </c>
      <c r="C184" s="16" t="str">
        <f>IFERROR(VLOOKUP(A100,'Cambridge Corpus_avec To'!A:D,4,0),"")</f>
        <v/>
      </c>
      <c r="AML184" s="16"/>
    </row>
    <row r="185" ht="14.949999999999999" customHeight="1">
      <c r="A185" s="16" t="s">
        <v>3827</v>
      </c>
      <c r="B185" s="16" t="str">
        <f>IFERROR(IF(VLOOKUP(A100,'Cambridge Corpus_avec To'!A:D,4,0)&lt;&gt;"","Oui","Non"),"Non")</f>
        <v>Non</v>
      </c>
      <c r="C185" s="16" t="str">
        <f>IFERROR(VLOOKUP(A100,'Cambridge Corpus_avec To'!A:D,4,0),"")</f>
        <v/>
      </c>
      <c r="AML185" s="16"/>
    </row>
    <row r="186" ht="14.949999999999999" customHeight="1">
      <c r="A186" s="16" t="s">
        <v>3828</v>
      </c>
      <c r="B186" s="16" t="str">
        <f>IFERROR(IF(VLOOKUP(A100,'Cambridge Corpus_avec To'!A:D,4,0)&lt;&gt;"","Oui","Non"),"Non")</f>
        <v>Non</v>
      </c>
      <c r="C186" s="16" t="str">
        <f>IFERROR(VLOOKUP(A100,'Cambridge Corpus_avec To'!A:D,4,0),"")</f>
        <v/>
      </c>
      <c r="AML186" s="16"/>
    </row>
    <row r="187" ht="14.949999999999999" customHeight="1">
      <c r="A187" s="16" t="s">
        <v>3829</v>
      </c>
      <c r="B187" s="16" t="str">
        <f>IFERROR(IF(VLOOKUP(A100,'Cambridge Corpus_avec To'!A:D,4,0)&lt;&gt;"","Oui","Non"),"Non")</f>
        <v>Non</v>
      </c>
      <c r="C187" s="16" t="str">
        <f>IFERROR(VLOOKUP(A100,'Cambridge Corpus_avec To'!A:D,4,0),"")</f>
        <v/>
      </c>
      <c r="AML187" s="16"/>
    </row>
    <row r="188" ht="14.949999999999999" customHeight="1">
      <c r="A188" s="16" t="s">
        <v>3830</v>
      </c>
      <c r="B188" s="16" t="str">
        <f>IFERROR(IF(VLOOKUP(A100,'Cambridge Corpus_avec To'!A:D,4,0)&lt;&gt;"","Oui","Non"),"Non")</f>
        <v>Non</v>
      </c>
      <c r="C188" s="16" t="str">
        <f>IFERROR(VLOOKUP(A100,'Cambridge Corpus_avec To'!A:D,4,0),"")</f>
        <v/>
      </c>
      <c r="AML188" s="16"/>
    </row>
    <row r="189" ht="14.949999999999999" customHeight="1">
      <c r="A189" s="16" t="s">
        <v>3831</v>
      </c>
      <c r="B189" s="16" t="str">
        <f>IFERROR(IF(VLOOKUP(A100,'Cambridge Corpus_avec To'!A:D,4,0)&lt;&gt;"","Oui","Non"),"Non")</f>
        <v>Non</v>
      </c>
      <c r="C189" s="16" t="str">
        <f>IFERROR(VLOOKUP(A100,'Cambridge Corpus_avec To'!A:D,4,0),"")</f>
        <v/>
      </c>
      <c r="AML189" s="16"/>
    </row>
    <row r="190" ht="14.949999999999999" customHeight="1">
      <c r="A190" s="16" t="s">
        <v>3832</v>
      </c>
      <c r="B190" s="16" t="str">
        <f>IFERROR(IF(VLOOKUP(A100,'Cambridge Corpus_avec To'!A:D,4,0)&lt;&gt;"","Oui","Non"),"Non")</f>
        <v>Non</v>
      </c>
      <c r="C190" s="16" t="str">
        <f>IFERROR(VLOOKUP(A100,'Cambridge Corpus_avec To'!A:D,4,0),"")</f>
        <v/>
      </c>
      <c r="AML190" s="16"/>
    </row>
    <row r="191" ht="14.949999999999999" customHeight="1">
      <c r="A191" s="16" t="s">
        <v>3833</v>
      </c>
      <c r="B191" s="16" t="str">
        <f>IFERROR(IF(VLOOKUP(A100,'Cambridge Corpus_avec To'!A:D,4,0)&lt;&gt;"","Oui","Non"),"Non")</f>
        <v>Non</v>
      </c>
      <c r="C191" s="16" t="str">
        <f>IFERROR(VLOOKUP(A100,'Cambridge Corpus_avec To'!A:D,4,0),"")</f>
        <v/>
      </c>
      <c r="AML191" s="16"/>
    </row>
    <row r="192" ht="14.949999999999999" customHeight="1">
      <c r="A192" s="16" t="s">
        <v>3834</v>
      </c>
      <c r="B192" s="16" t="str">
        <f>IFERROR(IF(VLOOKUP(A100,'Cambridge Corpus_avec To'!A:D,4,0)&lt;&gt;"","Oui","Non"),"Non")</f>
        <v>Non</v>
      </c>
      <c r="C192" s="16" t="str">
        <f>IFERROR(VLOOKUP(A100,'Cambridge Corpus_avec To'!A:D,4,0),"")</f>
        <v/>
      </c>
      <c r="AML192" s="16"/>
    </row>
    <row r="193" ht="14.949999999999999" customHeight="1">
      <c r="A193" s="16" t="s">
        <v>3835</v>
      </c>
      <c r="B193" s="16" t="str">
        <f>IFERROR(IF(VLOOKUP(A100,'Cambridge Corpus_avec To'!A:D,4,0)&lt;&gt;"","Oui","Non"),"Non")</f>
        <v>Non</v>
      </c>
      <c r="C193" s="16" t="str">
        <f>IFERROR(VLOOKUP(A100,'Cambridge Corpus_avec To'!A:D,4,0),"")</f>
        <v/>
      </c>
      <c r="AML193" s="16"/>
    </row>
    <row r="194" ht="14.949999999999999" customHeight="1">
      <c r="A194" s="16" t="s">
        <v>3836</v>
      </c>
      <c r="B194" s="16" t="str">
        <f>IFERROR(IF(VLOOKUP(A100,'Cambridge Corpus_avec To'!A:D,4,0)&lt;&gt;"","Oui","Non"),"Non")</f>
        <v>Non</v>
      </c>
      <c r="C194" s="16" t="str">
        <f>IFERROR(VLOOKUP(A100,'Cambridge Corpus_avec To'!A:D,4,0),"")</f>
        <v/>
      </c>
      <c r="AML194" s="16"/>
    </row>
    <row r="195" ht="14.949999999999999" customHeight="1">
      <c r="A195" s="16" t="s">
        <v>3837</v>
      </c>
      <c r="B195" s="16" t="str">
        <f>IFERROR(IF(VLOOKUP(A100,'Cambridge Corpus_avec To'!A:D,4,0)&lt;&gt;"","Oui","Non"),"Non")</f>
        <v>Non</v>
      </c>
      <c r="C195" s="16" t="str">
        <f>IFERROR(VLOOKUP(A100,'Cambridge Corpus_avec To'!A:D,4,0),"")</f>
        <v/>
      </c>
      <c r="AML195" s="16"/>
    </row>
    <row r="196" ht="14.949999999999999" customHeight="1">
      <c r="A196" s="16" t="s">
        <v>3838</v>
      </c>
      <c r="B196" s="16" t="str">
        <f>IFERROR(IF(VLOOKUP(A100,'Cambridge Corpus_avec To'!A:D,4,0)&lt;&gt;"","Oui","Non"),"Non")</f>
        <v>Non</v>
      </c>
      <c r="C196" s="16" t="str">
        <f>IFERROR(VLOOKUP(A100,'Cambridge Corpus_avec To'!A:D,4,0),"")</f>
        <v/>
      </c>
      <c r="AML196" s="16"/>
    </row>
    <row r="197" ht="14.949999999999999" customHeight="1">
      <c r="A197" s="16" t="s">
        <v>3839</v>
      </c>
      <c r="B197" s="16" t="str">
        <f>IFERROR(IF(VLOOKUP(A100,'Cambridge Corpus_avec To'!A:D,4,0)&lt;&gt;"","Oui","Non"),"Non")</f>
        <v>Non</v>
      </c>
      <c r="C197" s="16" t="str">
        <f>IFERROR(VLOOKUP(A100,'Cambridge Corpus_avec To'!A:D,4,0),"")</f>
        <v/>
      </c>
      <c r="AML197" s="16"/>
    </row>
    <row r="198" ht="14.949999999999999" customHeight="1">
      <c r="A198" s="16" t="s">
        <v>3840</v>
      </c>
      <c r="B198" s="16" t="str">
        <f>IFERROR(IF(VLOOKUP(A100,'Cambridge Corpus_avec To'!A:D,4,0)&lt;&gt;"","Oui","Non"),"Non")</f>
        <v>Non</v>
      </c>
      <c r="C198" s="16" t="str">
        <f>IFERROR(VLOOKUP(A100,'Cambridge Corpus_avec To'!A:D,4,0),"")</f>
        <v/>
      </c>
      <c r="AML198" s="16"/>
    </row>
    <row r="199" ht="14.949999999999999" customHeight="1">
      <c r="A199" s="16" t="s">
        <v>3841</v>
      </c>
      <c r="B199" s="16" t="str">
        <f>IFERROR(IF(VLOOKUP(A100,'Cambridge Corpus_avec To'!A:D,4,0)&lt;&gt;"","Oui","Non"),"Non")</f>
        <v>Non</v>
      </c>
      <c r="C199" s="16" t="str">
        <f>IFERROR(VLOOKUP(A100,'Cambridge Corpus_avec To'!A:D,4,0),"")</f>
        <v/>
      </c>
      <c r="AML199" s="16"/>
    </row>
    <row r="200" ht="14.949999999999999" customHeight="1">
      <c r="A200" s="16" t="s">
        <v>3842</v>
      </c>
      <c r="B200" s="16" t="str">
        <f>IFERROR(IF(VLOOKUP(A100,'Cambridge Corpus_avec To'!A:D,4,0)&lt;&gt;"","Oui","Non"),"Non")</f>
        <v>Non</v>
      </c>
      <c r="C200" s="16" t="str">
        <f>IFERROR(VLOOKUP(A100,'Cambridge Corpus_avec To'!A:D,4,0),"")</f>
        <v/>
      </c>
      <c r="AML200" s="16"/>
    </row>
    <row r="201" ht="14.949999999999999" customHeight="1">
      <c r="A201" s="16" t="s">
        <v>3843</v>
      </c>
      <c r="B201" s="16" t="str">
        <f>IFERROR(IF(VLOOKUP(A100,'Cambridge Corpus_avec To'!A:D,4,0)&lt;&gt;"","Oui","Non"),"Non")</f>
        <v>Non</v>
      </c>
      <c r="C201" s="16" t="str">
        <f>IFERROR(VLOOKUP(A100,'Cambridge Corpus_avec To'!A:D,4,0),"")</f>
        <v/>
      </c>
      <c r="AML201" s="16"/>
    </row>
    <row r="202" ht="14.949999999999999" customHeight="1">
      <c r="A202" s="16" t="s">
        <v>3844</v>
      </c>
      <c r="B202" s="16" t="str">
        <f>IFERROR(IF(VLOOKUP(A100,'Cambridge Corpus_avec To'!A:D,4,0)&lt;&gt;"","Oui","Non"),"Non")</f>
        <v>Non</v>
      </c>
      <c r="C202" s="16" t="str">
        <f>IFERROR(VLOOKUP(A100,'Cambridge Corpus_avec To'!A:D,4,0),"")</f>
        <v/>
      </c>
      <c r="AML202" s="16"/>
    </row>
    <row r="203" ht="14.949999999999999" customHeight="1">
      <c r="A203" s="16" t="s">
        <v>3845</v>
      </c>
      <c r="B203" s="16" t="str">
        <f>IFERROR(IF(VLOOKUP(A100,'Cambridge Corpus_avec To'!A:D,4,0)&lt;&gt;"","Oui","Non"),"Non")</f>
        <v>Non</v>
      </c>
      <c r="C203" s="16" t="str">
        <f>IFERROR(VLOOKUP(A100,'Cambridge Corpus_avec To'!A:D,4,0),"")</f>
        <v/>
      </c>
      <c r="AML203" s="16"/>
    </row>
    <row r="204" ht="14.949999999999999" customHeight="1">
      <c r="A204" s="16" t="s">
        <v>3846</v>
      </c>
      <c r="B204" s="16" t="str">
        <f>IFERROR(IF(VLOOKUP(A100,'Cambridge Corpus_avec To'!A:D,4,0)&lt;&gt;"","Oui","Non"),"Non")</f>
        <v>Non</v>
      </c>
      <c r="C204" s="16" t="str">
        <f>IFERROR(VLOOKUP(A100,'Cambridge Corpus_avec To'!A:D,4,0),"")</f>
        <v/>
      </c>
      <c r="AML204" s="16"/>
    </row>
    <row r="205" ht="14.949999999999999" customHeight="1">
      <c r="A205" s="16" t="s">
        <v>3847</v>
      </c>
      <c r="B205" s="16" t="str">
        <f>IFERROR(IF(VLOOKUP(A100,'Cambridge Corpus_avec To'!A:D,4,0)&lt;&gt;"","Oui","Non"),"Non")</f>
        <v>Non</v>
      </c>
      <c r="C205" s="16" t="str">
        <f>IFERROR(VLOOKUP(A100,'Cambridge Corpus_avec To'!A:D,4,0),"")</f>
        <v/>
      </c>
      <c r="AML205" s="16"/>
    </row>
    <row r="206" ht="14.949999999999999" customHeight="1">
      <c r="A206" s="16" t="s">
        <v>3848</v>
      </c>
      <c r="B206" s="16" t="str">
        <f>IFERROR(IF(VLOOKUP(A100,'Cambridge Corpus_avec To'!A:D,4,0)&lt;&gt;"","Oui","Non"),"Non")</f>
        <v>Non</v>
      </c>
      <c r="C206" s="16" t="str">
        <f>IFERROR(VLOOKUP(A100,'Cambridge Corpus_avec To'!A:D,4,0),"")</f>
        <v/>
      </c>
      <c r="AML206" s="16"/>
    </row>
    <row r="207" ht="14.949999999999999" customHeight="1">
      <c r="A207" s="16" t="s">
        <v>3849</v>
      </c>
      <c r="B207" s="16" t="str">
        <f>IFERROR(IF(VLOOKUP(A100,'Cambridge Corpus_avec To'!A:D,4,0)&lt;&gt;"","Oui","Non"),"Non")</f>
        <v>Non</v>
      </c>
      <c r="C207" s="16" t="str">
        <f>IFERROR(VLOOKUP(A100,'Cambridge Corpus_avec To'!A:D,4,0),"")</f>
        <v/>
      </c>
      <c r="AML207" s="16"/>
    </row>
    <row r="208" ht="14.949999999999999" customHeight="1">
      <c r="A208" s="16" t="s">
        <v>3850</v>
      </c>
      <c r="B208" s="16" t="str">
        <f>IFERROR(IF(VLOOKUP(A100,'Cambridge Corpus_avec To'!A:D,4,0)&lt;&gt;"","Oui","Non"),"Non")</f>
        <v>Non</v>
      </c>
      <c r="C208" s="16" t="str">
        <f>IFERROR(VLOOKUP(A100,'Cambridge Corpus_avec To'!A:D,4,0),"")</f>
        <v/>
      </c>
      <c r="AML208" s="16"/>
    </row>
    <row r="209" ht="14.949999999999999" customHeight="1">
      <c r="A209" s="16" t="s">
        <v>3851</v>
      </c>
      <c r="B209" s="16" t="str">
        <f>IFERROR(IF(VLOOKUP(A100,'Cambridge Corpus_avec To'!A:D,4,0)&lt;&gt;"","Oui","Non"),"Non")</f>
        <v>Non</v>
      </c>
      <c r="C209" s="16" t="str">
        <f>IFERROR(VLOOKUP(A100,'Cambridge Corpus_avec To'!A:D,4,0),"")</f>
        <v/>
      </c>
      <c r="AML209" s="16"/>
    </row>
    <row r="210" ht="14.949999999999999" customHeight="1">
      <c r="A210" s="16" t="s">
        <v>3852</v>
      </c>
      <c r="B210" s="16" t="str">
        <f>IFERROR(IF(VLOOKUP(A100,'Cambridge Corpus_avec To'!A:D,4,0)&lt;&gt;"","Oui","Non"),"Non")</f>
        <v>Non</v>
      </c>
      <c r="C210" s="16" t="str">
        <f>IFERROR(VLOOKUP(A100,'Cambridge Corpus_avec To'!A:D,4,0),"")</f>
        <v/>
      </c>
      <c r="AML210" s="16"/>
    </row>
    <row r="211" ht="14.949999999999999" customHeight="1">
      <c r="A211" s="16" t="s">
        <v>3853</v>
      </c>
      <c r="B211" s="16" t="str">
        <f>IFERROR(IF(VLOOKUP(A100,'Cambridge Corpus_avec To'!A:D,4,0)&lt;&gt;"","Oui","Non"),"Non")</f>
        <v>Non</v>
      </c>
      <c r="C211" s="16" t="str">
        <f>IFERROR(VLOOKUP(A100,'Cambridge Corpus_avec To'!A:D,4,0),"")</f>
        <v/>
      </c>
      <c r="AML211" s="16"/>
    </row>
    <row r="212" ht="14.949999999999999" customHeight="1">
      <c r="A212" s="16" t="s">
        <v>3854</v>
      </c>
      <c r="B212" s="16" t="str">
        <f>IFERROR(IF(VLOOKUP(A100,'Cambridge Corpus_avec To'!A:D,4,0)&lt;&gt;"","Oui","Non"),"Non")</f>
        <v>Non</v>
      </c>
      <c r="C212" s="16" t="str">
        <f>IFERROR(VLOOKUP(A100,'Cambridge Corpus_avec To'!A:D,4,0),"")</f>
        <v/>
      </c>
      <c r="AML212" s="16"/>
    </row>
    <row r="213" ht="14.949999999999999" customHeight="1">
      <c r="A213" s="16" t="s">
        <v>3855</v>
      </c>
      <c r="B213" s="16" t="str">
        <f>IFERROR(IF(VLOOKUP(A100,'Cambridge Corpus_avec To'!A:D,4,0)&lt;&gt;"","Oui","Non"),"Non")</f>
        <v>Non</v>
      </c>
      <c r="C213" s="16" t="str">
        <f>IFERROR(VLOOKUP(A100,'Cambridge Corpus_avec To'!A:D,4,0),"")</f>
        <v/>
      </c>
      <c r="AML213" s="16"/>
    </row>
    <row r="214" ht="14.949999999999999" customHeight="1">
      <c r="A214" s="16" t="s">
        <v>3856</v>
      </c>
      <c r="B214" s="16" t="str">
        <f>IFERROR(IF(VLOOKUP(A100,'Cambridge Corpus_avec To'!A:D,4,0)&lt;&gt;"","Oui","Non"),"Non")</f>
        <v>Non</v>
      </c>
      <c r="C214" s="16" t="str">
        <f>IFERROR(VLOOKUP(A100,'Cambridge Corpus_avec To'!A:D,4,0),"")</f>
        <v/>
      </c>
      <c r="AML214" s="16"/>
    </row>
    <row r="215" ht="14.949999999999999" customHeight="1">
      <c r="A215" s="16" t="s">
        <v>3857</v>
      </c>
      <c r="B215" s="16" t="str">
        <f>IFERROR(IF(VLOOKUP(A100,'Cambridge Corpus_avec To'!A:D,4,0)&lt;&gt;"","Oui","Non"),"Non")</f>
        <v>Non</v>
      </c>
      <c r="C215" s="16" t="str">
        <f>IFERROR(VLOOKUP(A100,'Cambridge Corpus_avec To'!A:D,4,0),"")</f>
        <v/>
      </c>
      <c r="AML215" s="16"/>
    </row>
    <row r="216" ht="14.949999999999999" customHeight="1">
      <c r="A216" s="16" t="s">
        <v>3858</v>
      </c>
      <c r="B216" s="16" t="str">
        <f>IFERROR(IF(VLOOKUP(A100,'Cambridge Corpus_avec To'!A:D,4,0)&lt;&gt;"","Oui","Non"),"Non")</f>
        <v>Non</v>
      </c>
      <c r="C216" s="16" t="str">
        <f>IFERROR(VLOOKUP(A100,'Cambridge Corpus_avec To'!A:D,4,0),"")</f>
        <v/>
      </c>
      <c r="AML216" s="16"/>
    </row>
    <row r="217" ht="14.949999999999999" customHeight="1">
      <c r="A217" s="16" t="s">
        <v>3859</v>
      </c>
      <c r="B217" s="16" t="str">
        <f>IFERROR(IF(VLOOKUP(A100,'Cambridge Corpus_avec To'!A:D,4,0)&lt;&gt;"","Oui","Non"),"Non")</f>
        <v>Non</v>
      </c>
      <c r="C217" s="16" t="str">
        <f>IFERROR(VLOOKUP(A100,'Cambridge Corpus_avec To'!A:D,4,0),"")</f>
        <v/>
      </c>
      <c r="AML217" s="16"/>
    </row>
    <row r="218" ht="14.949999999999999" customHeight="1">
      <c r="A218" s="16" t="s">
        <v>3860</v>
      </c>
      <c r="B218" s="16" t="str">
        <f>IFERROR(IF(VLOOKUP(A100,'Cambridge Corpus_avec To'!A:D,4,0)&lt;&gt;"","Oui","Non"),"Non")</f>
        <v>Non</v>
      </c>
      <c r="C218" s="16" t="str">
        <f>IFERROR(VLOOKUP(A100,'Cambridge Corpus_avec To'!A:D,4,0),"")</f>
        <v/>
      </c>
      <c r="AML218" s="16"/>
    </row>
    <row r="219" ht="14.949999999999999" customHeight="1">
      <c r="A219" s="16" t="s">
        <v>3861</v>
      </c>
      <c r="B219" s="16" t="str">
        <f>IFERROR(IF(VLOOKUP(A100,'Cambridge Corpus_avec To'!A:D,4,0)&lt;&gt;"","Oui","Non"),"Non")</f>
        <v>Non</v>
      </c>
      <c r="C219" s="16" t="str">
        <f>IFERROR(VLOOKUP(A100,'Cambridge Corpus_avec To'!A:D,4,0),"")</f>
        <v/>
      </c>
      <c r="AML219" s="16"/>
    </row>
    <row r="220" ht="14.949999999999999" customHeight="1">
      <c r="A220" s="16" t="s">
        <v>3862</v>
      </c>
      <c r="B220" s="16" t="str">
        <f>IFERROR(IF(VLOOKUP(A100,'Cambridge Corpus_avec To'!A:D,4,0)&lt;&gt;"","Oui","Non"),"Non")</f>
        <v>Non</v>
      </c>
      <c r="C220" s="16" t="str">
        <f>IFERROR(VLOOKUP(A100,'Cambridge Corpus_avec To'!A:D,4,0),"")</f>
        <v/>
      </c>
      <c r="AML220" s="16"/>
    </row>
    <row r="221" ht="14.949999999999999" customHeight="1">
      <c r="A221" s="16" t="s">
        <v>3863</v>
      </c>
      <c r="B221" s="16" t="str">
        <f>IFERROR(IF(VLOOKUP(A100,'Cambridge Corpus_avec To'!A:D,4,0)&lt;&gt;"","Oui","Non"),"Non")</f>
        <v>Non</v>
      </c>
      <c r="C221" s="16" t="str">
        <f>IFERROR(VLOOKUP(A100,'Cambridge Corpus_avec To'!A:D,4,0),"")</f>
        <v/>
      </c>
      <c r="AML221" s="16"/>
    </row>
    <row r="222" ht="14.949999999999999" customHeight="1">
      <c r="A222" s="16" t="s">
        <v>3864</v>
      </c>
      <c r="B222" s="16" t="str">
        <f>IFERROR(IF(VLOOKUP(A100,'Cambridge Corpus_avec To'!A:D,4,0)&lt;&gt;"","Oui","Non"),"Non")</f>
        <v>Non</v>
      </c>
      <c r="C222" s="16" t="str">
        <f>IFERROR(VLOOKUP(A100,'Cambridge Corpus_avec To'!A:D,4,0),"")</f>
        <v/>
      </c>
      <c r="AML222" s="16"/>
    </row>
    <row r="223" ht="14.949999999999999" customHeight="1">
      <c r="A223" s="16" t="s">
        <v>3865</v>
      </c>
      <c r="B223" s="16" t="str">
        <f>IFERROR(IF(VLOOKUP(A100,'Cambridge Corpus_avec To'!A:D,4,0)&lt;&gt;"","Oui","Non"),"Non")</f>
        <v>Non</v>
      </c>
      <c r="C223" s="16" t="str">
        <f>IFERROR(VLOOKUP(A100,'Cambridge Corpus_avec To'!A:D,4,0),"")</f>
        <v/>
      </c>
      <c r="AML223" s="16"/>
    </row>
    <row r="224" ht="14.949999999999999" customHeight="1">
      <c r="A224" s="16" t="s">
        <v>3866</v>
      </c>
      <c r="B224" s="16" t="str">
        <f>IFERROR(IF(VLOOKUP(A100,'Cambridge Corpus_avec To'!A:D,4,0)&lt;&gt;"","Oui","Non"),"Non")</f>
        <v>Non</v>
      </c>
      <c r="C224" s="16" t="str">
        <f>IFERROR(VLOOKUP(A100,'Cambridge Corpus_avec To'!A:D,4,0),"")</f>
        <v/>
      </c>
      <c r="AML224" s="16"/>
    </row>
    <row r="225" ht="14.949999999999999" customHeight="1">
      <c r="A225" s="16" t="s">
        <v>3867</v>
      </c>
      <c r="B225" s="16" t="str">
        <f>IFERROR(IF(VLOOKUP(A100,'Cambridge Corpus_avec To'!A:D,4,0)&lt;&gt;"","Oui","Non"),"Non")</f>
        <v>Non</v>
      </c>
      <c r="C225" s="16" t="str">
        <f>IFERROR(VLOOKUP(A100,'Cambridge Corpus_avec To'!A:D,4,0),"")</f>
        <v/>
      </c>
      <c r="AML225" s="16"/>
    </row>
    <row r="226" ht="14.949999999999999" customHeight="1">
      <c r="A226" s="16" t="s">
        <v>3868</v>
      </c>
      <c r="B226" s="16" t="str">
        <f>IFERROR(IF(VLOOKUP(A100,'Cambridge Corpus_avec To'!A:D,4,0)&lt;&gt;"","Oui","Non"),"Non")</f>
        <v>Non</v>
      </c>
      <c r="C226" s="16" t="str">
        <f>IFERROR(VLOOKUP(A100,'Cambridge Corpus_avec To'!A:D,4,0),"")</f>
        <v/>
      </c>
      <c r="AML226" s="16"/>
    </row>
    <row r="227" ht="14.949999999999999" customHeight="1">
      <c r="A227" s="16" t="s">
        <v>3869</v>
      </c>
      <c r="B227" s="16" t="str">
        <f>IFERROR(IF(VLOOKUP(A100,'Cambridge Corpus_avec To'!A:D,4,0)&lt;&gt;"","Oui","Non"),"Non")</f>
        <v>Non</v>
      </c>
      <c r="C227" s="16" t="str">
        <f>IFERROR(VLOOKUP(A100,'Cambridge Corpus_avec To'!A:D,4,0),"")</f>
        <v/>
      </c>
      <c r="AML227" s="16"/>
    </row>
    <row r="228" ht="14.949999999999999" customHeight="1">
      <c r="A228" s="16" t="s">
        <v>3870</v>
      </c>
      <c r="B228" s="16" t="str">
        <f>IFERROR(IF(VLOOKUP(A100,'Cambridge Corpus_avec To'!A:D,4,0)&lt;&gt;"","Oui","Non"),"Non")</f>
        <v>Non</v>
      </c>
      <c r="C228" s="16" t="str">
        <f>IFERROR(VLOOKUP(A100,'Cambridge Corpus_avec To'!A:D,4,0),"")</f>
        <v/>
      </c>
      <c r="AML228" s="16"/>
    </row>
    <row r="229" ht="14.949999999999999" customHeight="1">
      <c r="A229" s="16" t="s">
        <v>3871</v>
      </c>
      <c r="B229" s="16" t="str">
        <f>IFERROR(IF(VLOOKUP(A100,'Cambridge Corpus_avec To'!A:D,4,0)&lt;&gt;"","Oui","Non"),"Non")</f>
        <v>Non</v>
      </c>
      <c r="C229" s="16" t="str">
        <f>IFERROR(VLOOKUP(A100,'Cambridge Corpus_avec To'!A:D,4,0),"")</f>
        <v/>
      </c>
      <c r="AML229" s="16"/>
    </row>
    <row r="230" ht="14.949999999999999" customHeight="1">
      <c r="A230" s="16" t="s">
        <v>3872</v>
      </c>
      <c r="B230" s="16" t="str">
        <f>IFERROR(IF(VLOOKUP(A100,'Cambridge Corpus_avec To'!A:D,4,0)&lt;&gt;"","Oui","Non"),"Non")</f>
        <v>Non</v>
      </c>
      <c r="C230" s="16" t="str">
        <f>IFERROR(VLOOKUP(A100,'Cambridge Corpus_avec To'!A:D,4,0),"")</f>
        <v/>
      </c>
      <c r="AML230" s="16"/>
    </row>
    <row r="231" ht="14.949999999999999" customHeight="1">
      <c r="A231" s="16" t="s">
        <v>3873</v>
      </c>
      <c r="B231" s="16" t="str">
        <f>IFERROR(IF(VLOOKUP(A100,'Cambridge Corpus_avec To'!A:D,4,0)&lt;&gt;"","Oui","Non"),"Non")</f>
        <v>Non</v>
      </c>
      <c r="C231" s="16" t="str">
        <f>IFERROR(VLOOKUP(A100,'Cambridge Corpus_avec To'!A:D,4,0),"")</f>
        <v/>
      </c>
      <c r="AML231" s="16"/>
    </row>
    <row r="232" ht="14.949999999999999" customHeight="1">
      <c r="A232" s="16" t="s">
        <v>3874</v>
      </c>
      <c r="B232" s="16" t="str">
        <f>IFERROR(IF(VLOOKUP(A100,'Cambridge Corpus_avec To'!A:D,4,0)&lt;&gt;"","Oui","Non"),"Non")</f>
        <v>Non</v>
      </c>
      <c r="C232" s="16" t="str">
        <f>IFERROR(VLOOKUP(A100,'Cambridge Corpus_avec To'!A:D,4,0),"")</f>
        <v/>
      </c>
      <c r="AML232" s="16"/>
    </row>
    <row r="233" ht="14.949999999999999" customHeight="1">
      <c r="A233" s="16" t="s">
        <v>3875</v>
      </c>
      <c r="B233" s="16" t="str">
        <f>IFERROR(IF(VLOOKUP(A100,'Cambridge Corpus_avec To'!A:D,4,0)&lt;&gt;"","Oui","Non"),"Non")</f>
        <v>Non</v>
      </c>
      <c r="C233" s="16" t="str">
        <f>IFERROR(VLOOKUP(A100,'Cambridge Corpus_avec To'!A:D,4,0),"")</f>
        <v/>
      </c>
      <c r="AML233" s="16"/>
    </row>
    <row r="234" ht="14.949999999999999" customHeight="1">
      <c r="A234" s="16" t="s">
        <v>3876</v>
      </c>
      <c r="B234" s="16" t="str">
        <f>IFERROR(IF(VLOOKUP(A100,'Cambridge Corpus_avec To'!A:D,4,0)&lt;&gt;"","Oui","Non"),"Non")</f>
        <v>Non</v>
      </c>
      <c r="C234" s="16" t="str">
        <f>IFERROR(VLOOKUP(A100,'Cambridge Corpus_avec To'!A:D,4,0),"")</f>
        <v/>
      </c>
      <c r="AML234" s="16"/>
    </row>
    <row r="235" ht="14.949999999999999" customHeight="1">
      <c r="A235" s="16" t="s">
        <v>3877</v>
      </c>
      <c r="B235" s="16" t="str">
        <f>IFERROR(IF(VLOOKUP(A100,'Cambridge Corpus_avec To'!A:D,4,0)&lt;&gt;"","Oui","Non"),"Non")</f>
        <v>Non</v>
      </c>
      <c r="C235" s="16" t="str">
        <f>IFERROR(VLOOKUP(A100,'Cambridge Corpus_avec To'!A:D,4,0),"")</f>
        <v/>
      </c>
      <c r="AML235" s="16"/>
    </row>
    <row r="236" ht="14.949999999999999" customHeight="1">
      <c r="A236" s="16" t="s">
        <v>3878</v>
      </c>
      <c r="B236" s="16" t="str">
        <f>IFERROR(IF(VLOOKUP(A100,'Cambridge Corpus_avec To'!A:D,4,0)&lt;&gt;"","Oui","Non"),"Non")</f>
        <v>Non</v>
      </c>
      <c r="C236" s="16" t="str">
        <f>IFERROR(VLOOKUP(A100,'Cambridge Corpus_avec To'!A:D,4,0),"")</f>
        <v/>
      </c>
      <c r="AML236" s="16"/>
    </row>
    <row r="237" ht="14.949999999999999" customHeight="1">
      <c r="A237" s="16" t="s">
        <v>3879</v>
      </c>
      <c r="B237" s="16" t="str">
        <f>IFERROR(IF(VLOOKUP(A100,'Cambridge Corpus_avec To'!A:D,4,0)&lt;&gt;"","Oui","Non"),"Non")</f>
        <v>Non</v>
      </c>
      <c r="C237" s="16" t="str">
        <f>IFERROR(VLOOKUP(A100,'Cambridge Corpus_avec To'!A:D,4,0),"")</f>
        <v/>
      </c>
      <c r="AML237" s="16"/>
    </row>
    <row r="238" ht="14.949999999999999" customHeight="1">
      <c r="A238" s="16" t="s">
        <v>3880</v>
      </c>
      <c r="B238" s="16" t="str">
        <f>IFERROR(IF(VLOOKUP(A100,'Cambridge Corpus_avec To'!A:D,4,0)&lt;&gt;"","Oui","Non"),"Non")</f>
        <v>Non</v>
      </c>
      <c r="C238" s="16" t="str">
        <f>IFERROR(VLOOKUP(A100,'Cambridge Corpus_avec To'!A:D,4,0),"")</f>
        <v/>
      </c>
      <c r="AML238" s="16"/>
    </row>
    <row r="239" ht="14.949999999999999" customHeight="1">
      <c r="A239" s="16" t="s">
        <v>3881</v>
      </c>
      <c r="B239" s="16" t="str">
        <f>IFERROR(IF(VLOOKUP(A100,'Cambridge Corpus_avec To'!A:D,4,0)&lt;&gt;"","Oui","Non"),"Non")</f>
        <v>Non</v>
      </c>
      <c r="C239" s="16" t="str">
        <f>IFERROR(VLOOKUP(A100,'Cambridge Corpus_avec To'!A:D,4,0),"")</f>
        <v/>
      </c>
      <c r="AML239" s="16"/>
    </row>
    <row r="240" ht="14.949999999999999" customHeight="1">
      <c r="A240" s="16" t="s">
        <v>3882</v>
      </c>
      <c r="B240" s="16" t="str">
        <f>IFERROR(IF(VLOOKUP(A100,'Cambridge Corpus_avec To'!A:D,4,0)&lt;&gt;"","Oui","Non"),"Non")</f>
        <v>Non</v>
      </c>
      <c r="C240" s="16" t="str">
        <f>IFERROR(VLOOKUP(A100,'Cambridge Corpus_avec To'!A:D,4,0),"")</f>
        <v/>
      </c>
      <c r="AML240" s="16"/>
    </row>
    <row r="241" ht="14.949999999999999" customHeight="1">
      <c r="A241" s="16" t="s">
        <v>3883</v>
      </c>
      <c r="B241" s="16" t="str">
        <f>IFERROR(IF(VLOOKUP(A100,'Cambridge Corpus_avec To'!A:D,4,0)&lt;&gt;"","Oui","Non"),"Non")</f>
        <v>Non</v>
      </c>
      <c r="C241" s="16" t="str">
        <f>IFERROR(VLOOKUP(A100,'Cambridge Corpus_avec To'!A:D,4,0),"")</f>
        <v/>
      </c>
      <c r="AML241" s="16"/>
    </row>
    <row r="242" ht="14.949999999999999" customHeight="1">
      <c r="A242" s="16" t="s">
        <v>3884</v>
      </c>
      <c r="B242" s="16" t="str">
        <f>IFERROR(IF(VLOOKUP(A100,'Cambridge Corpus_avec To'!A:D,4,0)&lt;&gt;"","Oui","Non"),"Non")</f>
        <v>Non</v>
      </c>
      <c r="C242" s="16" t="str">
        <f>IFERROR(VLOOKUP(A100,'Cambridge Corpus_avec To'!A:D,4,0),"")</f>
        <v/>
      </c>
      <c r="AML242" s="16"/>
    </row>
    <row r="243" ht="14.949999999999999" customHeight="1">
      <c r="A243" s="16" t="s">
        <v>3885</v>
      </c>
      <c r="B243" s="16" t="str">
        <f>IFERROR(IF(VLOOKUP(A100,'Cambridge Corpus_avec To'!A:D,4,0)&lt;&gt;"","Oui","Non"),"Non")</f>
        <v>Non</v>
      </c>
      <c r="C243" s="16" t="str">
        <f>IFERROR(VLOOKUP(A100,'Cambridge Corpus_avec To'!A:D,4,0),"")</f>
        <v/>
      </c>
      <c r="AML243" s="16"/>
    </row>
    <row r="244" ht="14.949999999999999" customHeight="1">
      <c r="A244" s="16" t="s">
        <v>3886</v>
      </c>
      <c r="B244" s="16" t="str">
        <f>IFERROR(IF(VLOOKUP(A100,'Cambridge Corpus_avec To'!A:D,4,0)&lt;&gt;"","Oui","Non"),"Non")</f>
        <v>Non</v>
      </c>
      <c r="C244" s="16" t="str">
        <f>IFERROR(VLOOKUP(A100,'Cambridge Corpus_avec To'!A:D,4,0),"")</f>
        <v/>
      </c>
      <c r="AML244" s="16"/>
    </row>
    <row r="245" ht="14.949999999999999" customHeight="1">
      <c r="A245" s="16" t="s">
        <v>3887</v>
      </c>
      <c r="B245" s="16" t="str">
        <f>IFERROR(IF(VLOOKUP(A100,'Cambridge Corpus_avec To'!A:D,4,0)&lt;&gt;"","Oui","Non"),"Non")</f>
        <v>Non</v>
      </c>
      <c r="C245" s="16" t="str">
        <f>IFERROR(VLOOKUP(A100,'Cambridge Corpus_avec To'!A:D,4,0),"")</f>
        <v/>
      </c>
      <c r="AML245" s="16"/>
    </row>
    <row r="246" ht="14.949999999999999" customHeight="1">
      <c r="A246" s="16" t="s">
        <v>3888</v>
      </c>
      <c r="B246" s="16" t="str">
        <f>IFERROR(IF(VLOOKUP(A100,'Cambridge Corpus_avec To'!A:D,4,0)&lt;&gt;"","Oui","Non"),"Non")</f>
        <v>Non</v>
      </c>
      <c r="C246" s="16" t="str">
        <f>IFERROR(VLOOKUP(A100,'Cambridge Corpus_avec To'!A:D,4,0),"")</f>
        <v/>
      </c>
      <c r="AML246" s="16"/>
    </row>
    <row r="247" ht="14.949999999999999" customHeight="1">
      <c r="A247" s="16" t="s">
        <v>3889</v>
      </c>
      <c r="B247" s="16" t="str">
        <f>IFERROR(IF(VLOOKUP(A100,'Cambridge Corpus_avec To'!A:D,4,0)&lt;&gt;"","Oui","Non"),"Non")</f>
        <v>Non</v>
      </c>
      <c r="C247" s="16" t="str">
        <f>IFERROR(VLOOKUP(A100,'Cambridge Corpus_avec To'!A:D,4,0),"")</f>
        <v/>
      </c>
      <c r="AML247" s="16"/>
    </row>
    <row r="248" ht="14.949999999999999" customHeight="1">
      <c r="A248" s="16" t="s">
        <v>3890</v>
      </c>
      <c r="B248" s="16" t="str">
        <f>IFERROR(IF(VLOOKUP(A100,'Cambridge Corpus_avec To'!A:D,4,0)&lt;&gt;"","Oui","Non"),"Non")</f>
        <v>Non</v>
      </c>
      <c r="C248" s="16" t="str">
        <f>IFERROR(VLOOKUP(A100,'Cambridge Corpus_avec To'!A:D,4,0),"")</f>
        <v/>
      </c>
      <c r="AML248" s="16"/>
    </row>
    <row r="249" ht="14.949999999999999" customHeight="1">
      <c r="A249" s="16" t="s">
        <v>3891</v>
      </c>
      <c r="B249" s="16" t="str">
        <f>IFERROR(IF(VLOOKUP(A100,'Cambridge Corpus_avec To'!A:D,4,0)&lt;&gt;"","Oui","Non"),"Non")</f>
        <v>Non</v>
      </c>
      <c r="C249" s="16" t="str">
        <f>IFERROR(VLOOKUP(A100,'Cambridge Corpus_avec To'!A:D,4,0),"")</f>
        <v/>
      </c>
      <c r="AML249" s="16"/>
    </row>
    <row r="250" ht="14.949999999999999" customHeight="1">
      <c r="A250" s="16" t="s">
        <v>3892</v>
      </c>
      <c r="B250" s="16" t="str">
        <f>IFERROR(IF(VLOOKUP(A100,'Cambridge Corpus_avec To'!A:D,4,0)&lt;&gt;"","Oui","Non"),"Non")</f>
        <v>Non</v>
      </c>
      <c r="C250" s="16" t="str">
        <f>IFERROR(VLOOKUP(A100,'Cambridge Corpus_avec To'!A:D,4,0),"")</f>
        <v/>
      </c>
      <c r="AML250" s="16"/>
    </row>
    <row r="251" ht="14.949999999999999" customHeight="1">
      <c r="A251" s="16" t="s">
        <v>3893</v>
      </c>
      <c r="B251" s="16" t="str">
        <f>IFERROR(IF(VLOOKUP(A100,'Cambridge Corpus_avec To'!A:D,4,0)&lt;&gt;"","Oui","Non"),"Non")</f>
        <v>Non</v>
      </c>
      <c r="C251" s="16" t="str">
        <f>IFERROR(VLOOKUP(A100,'Cambridge Corpus_avec To'!A:D,4,0),"")</f>
        <v/>
      </c>
      <c r="AML251" s="16"/>
    </row>
    <row r="252" ht="14.949999999999999" customHeight="1">
      <c r="A252" s="16" t="s">
        <v>3894</v>
      </c>
      <c r="B252" s="16" t="str">
        <f>IFERROR(IF(VLOOKUP(A100,'Cambridge Corpus_avec To'!A:D,4,0)&lt;&gt;"","Oui","Non"),"Non")</f>
        <v>Non</v>
      </c>
      <c r="C252" s="16" t="str">
        <f>IFERROR(VLOOKUP(A100,'Cambridge Corpus_avec To'!A:D,4,0),"")</f>
        <v/>
      </c>
      <c r="AML252" s="16"/>
    </row>
    <row r="253" ht="14.949999999999999" customHeight="1">
      <c r="A253" s="16" t="s">
        <v>3895</v>
      </c>
      <c r="B253" s="16" t="str">
        <f>IFERROR(IF(VLOOKUP(A100,'Cambridge Corpus_avec To'!A:D,4,0)&lt;&gt;"","Oui","Non"),"Non")</f>
        <v>Non</v>
      </c>
      <c r="C253" s="16" t="str">
        <f>IFERROR(VLOOKUP(A100,'Cambridge Corpus_avec To'!A:D,4,0),"")</f>
        <v/>
      </c>
      <c r="AML253" s="16"/>
    </row>
    <row r="254" ht="14.949999999999999" customHeight="1">
      <c r="A254" s="20" t="s">
        <v>3896</v>
      </c>
      <c r="B254" s="16" t="str">
        <f>IFERROR(IF(VLOOKUP(A100,'Cambridge Corpus_avec To'!A:D,4,0)&lt;&gt;"","Oui","Non"),"Non")</f>
        <v>Non</v>
      </c>
      <c r="C254" s="16" t="str">
        <f>IFERROR(VLOOKUP(A100,'Cambridge Corpus_avec To'!A:D,4,0),"")</f>
        <v/>
      </c>
      <c r="AML254" s="16"/>
    </row>
    <row r="255" ht="14.949999999999999" customHeight="1">
      <c r="A255" s="16" t="s">
        <v>3897</v>
      </c>
      <c r="B255" s="16" t="str">
        <f>IFERROR(IF(VLOOKUP(A100,'Cambridge Corpus_avec To'!A:D,4,0)&lt;&gt;"","Oui","Non"),"Non")</f>
        <v>Non</v>
      </c>
      <c r="C255" s="16" t="str">
        <f>IFERROR(VLOOKUP(A100,'Cambridge Corpus_avec To'!A:D,4,0),"")</f>
        <v/>
      </c>
      <c r="AML255" s="16"/>
    </row>
    <row r="256" ht="14.949999999999999" customHeight="1">
      <c r="A256" s="16" t="s">
        <v>3898</v>
      </c>
      <c r="B256" s="16" t="str">
        <f>IFERROR(IF(VLOOKUP(A100,'Cambridge Corpus_avec To'!A:D,4,0)&lt;&gt;"","Oui","Non"),"Non")</f>
        <v>Non</v>
      </c>
      <c r="C256" s="16" t="str">
        <f>IFERROR(VLOOKUP(A100,'Cambridge Corpus_avec To'!A:D,4,0),"")</f>
        <v/>
      </c>
      <c r="AML256" s="16"/>
    </row>
    <row r="257" ht="14.949999999999999" customHeight="1">
      <c r="A257" s="16" t="s">
        <v>3899</v>
      </c>
      <c r="B257" s="16" t="str">
        <f>IFERROR(IF(VLOOKUP(A100,'Cambridge Corpus_avec To'!A:D,4,0)&lt;&gt;"","Oui","Non"),"Non")</f>
        <v>Non</v>
      </c>
      <c r="C257" s="16" t="str">
        <f>IFERROR(VLOOKUP(A100,'Cambridge Corpus_avec To'!A:D,4,0),"")</f>
        <v/>
      </c>
      <c r="AML257" s="16"/>
    </row>
    <row r="258" ht="14.949999999999999" customHeight="1">
      <c r="A258" s="16" t="s">
        <v>3900</v>
      </c>
      <c r="B258" s="16" t="str">
        <f>IFERROR(IF(VLOOKUP(A100,'Cambridge Corpus_avec To'!A:D,4,0)&lt;&gt;"","Oui","Non"),"Non")</f>
        <v>Non</v>
      </c>
      <c r="C258" s="16" t="str">
        <f>IFERROR(VLOOKUP(A100,'Cambridge Corpus_avec To'!A:D,4,0),"")</f>
        <v/>
      </c>
      <c r="AML258" s="16"/>
    </row>
    <row r="259" ht="14.949999999999999" customHeight="1">
      <c r="A259" s="16" t="s">
        <v>3901</v>
      </c>
      <c r="B259" s="16" t="str">
        <f>IFERROR(IF(VLOOKUP(A100,'Cambridge Corpus_avec To'!A:D,4,0)&lt;&gt;"","Oui","Non"),"Non")</f>
        <v>Non</v>
      </c>
      <c r="C259" s="16" t="str">
        <f>IFERROR(VLOOKUP(A100,'Cambridge Corpus_avec To'!A:D,4,0),"")</f>
        <v/>
      </c>
      <c r="AML259" s="16"/>
    </row>
    <row r="260" ht="14.949999999999999" customHeight="1">
      <c r="A260" s="16" t="s">
        <v>3902</v>
      </c>
      <c r="B260" s="16" t="str">
        <f>IFERROR(IF(VLOOKUP(A100,'Cambridge Corpus_avec To'!A:D,4,0)&lt;&gt;"","Oui","Non"),"Non")</f>
        <v>Non</v>
      </c>
      <c r="C260" s="16" t="str">
        <f>IFERROR(VLOOKUP(A100,'Cambridge Corpus_avec To'!A:D,4,0),"")</f>
        <v/>
      </c>
      <c r="AML260" s="16"/>
    </row>
    <row r="261" ht="14.949999999999999" customHeight="1">
      <c r="A261" s="16" t="s">
        <v>3903</v>
      </c>
      <c r="B261" s="16" t="str">
        <f>IFERROR(IF(VLOOKUP(A100,'Cambridge Corpus_avec To'!A:D,4,0)&lt;&gt;"","Oui","Non"),"Non")</f>
        <v>Non</v>
      </c>
      <c r="C261" s="16" t="str">
        <f>IFERROR(VLOOKUP(A100,'Cambridge Corpus_avec To'!A:D,4,0),"")</f>
        <v/>
      </c>
      <c r="AML261" s="16"/>
    </row>
    <row r="262" ht="14.949999999999999" customHeight="1">
      <c r="A262" s="16" t="s">
        <v>3904</v>
      </c>
      <c r="B262" s="16" t="str">
        <f>IFERROR(IF(VLOOKUP(A100,'Cambridge Corpus_avec To'!A:D,4,0)&lt;&gt;"","Oui","Non"),"Non")</f>
        <v>Non</v>
      </c>
      <c r="C262" s="16" t="str">
        <f>IFERROR(VLOOKUP(A100,'Cambridge Corpus_avec To'!A:D,4,0),"")</f>
        <v/>
      </c>
      <c r="AML262" s="16"/>
    </row>
    <row r="263" ht="14.949999999999999" customHeight="1">
      <c r="A263" s="16" t="s">
        <v>3905</v>
      </c>
      <c r="B263" s="16" t="str">
        <f>IFERROR(IF(VLOOKUP(A100,'Cambridge Corpus_avec To'!A:D,4,0)&lt;&gt;"","Oui","Non"),"Non")</f>
        <v>Non</v>
      </c>
      <c r="C263" s="16" t="str">
        <f>IFERROR(VLOOKUP(A100,'Cambridge Corpus_avec To'!A:D,4,0),"")</f>
        <v/>
      </c>
      <c r="AML263" s="16"/>
    </row>
    <row r="264" ht="14.949999999999999" customHeight="1">
      <c r="A264" s="16" t="s">
        <v>3906</v>
      </c>
      <c r="B264" s="16" t="str">
        <f>IFERROR(IF(VLOOKUP(A100,'Cambridge Corpus_avec To'!A:D,4,0)&lt;&gt;"","Oui","Non"),"Non")</f>
        <v>Non</v>
      </c>
      <c r="C264" s="16" t="str">
        <f>IFERROR(VLOOKUP(A100,'Cambridge Corpus_avec To'!A:D,4,0),"")</f>
        <v/>
      </c>
      <c r="AML264" s="16"/>
    </row>
    <row r="265" ht="14.949999999999999" customHeight="1">
      <c r="A265" s="16" t="s">
        <v>3907</v>
      </c>
      <c r="B265" s="16" t="str">
        <f>IFERROR(IF(VLOOKUP(A100,'Cambridge Corpus_avec To'!A:D,4,0)&lt;&gt;"","Oui","Non"),"Non")</f>
        <v>Non</v>
      </c>
      <c r="C265" s="16" t="str">
        <f>IFERROR(VLOOKUP(A100,'Cambridge Corpus_avec To'!A:D,4,0),"")</f>
        <v/>
      </c>
      <c r="AML265" s="16"/>
    </row>
    <row r="266" ht="14.949999999999999" customHeight="1">
      <c r="A266" s="16" t="s">
        <v>3908</v>
      </c>
      <c r="B266" s="16" t="str">
        <f>IFERROR(IF(VLOOKUP(A100,'Cambridge Corpus_avec To'!A:D,4,0)&lt;&gt;"","Oui","Non"),"Non")</f>
        <v>Non</v>
      </c>
      <c r="C266" s="16" t="str">
        <f>IFERROR(VLOOKUP(A100,'Cambridge Corpus_avec To'!A:D,4,0),"")</f>
        <v/>
      </c>
      <c r="AML266" s="16"/>
    </row>
    <row r="267" ht="14.949999999999999" customHeight="1">
      <c r="A267" s="16" t="s">
        <v>3909</v>
      </c>
      <c r="B267" s="16" t="str">
        <f>IFERROR(IF(VLOOKUP(A100,'Cambridge Corpus_avec To'!A:D,4,0)&lt;&gt;"","Oui","Non"),"Non")</f>
        <v>Non</v>
      </c>
      <c r="C267" s="16" t="str">
        <f>IFERROR(VLOOKUP(A100,'Cambridge Corpus_avec To'!A:D,4,0),"")</f>
        <v/>
      </c>
      <c r="AML267" s="16"/>
    </row>
    <row r="268" ht="14.949999999999999" customHeight="1">
      <c r="A268" s="16" t="s">
        <v>3910</v>
      </c>
      <c r="B268" s="16" t="str">
        <f>IFERROR(IF(VLOOKUP(A100,'Cambridge Corpus_avec To'!A:D,4,0)&lt;&gt;"","Oui","Non"),"Non")</f>
        <v>Non</v>
      </c>
      <c r="C268" s="16" t="str">
        <f>IFERROR(VLOOKUP(A100,'Cambridge Corpus_avec To'!A:D,4,0),"")</f>
        <v/>
      </c>
      <c r="AML268" s="16"/>
    </row>
    <row r="269" ht="14.949999999999999" customHeight="1">
      <c r="A269" s="16" t="s">
        <v>3911</v>
      </c>
      <c r="B269" s="16" t="str">
        <f>IFERROR(IF(VLOOKUP(A100,'Cambridge Corpus_avec To'!A:D,4,0)&lt;&gt;"","Oui","Non"),"Non")</f>
        <v>Non</v>
      </c>
      <c r="C269" s="16" t="str">
        <f>IFERROR(VLOOKUP(A100,'Cambridge Corpus_avec To'!A:D,4,0),"")</f>
        <v/>
      </c>
      <c r="AML269" s="16"/>
    </row>
    <row r="270" ht="14.949999999999999" customHeight="1">
      <c r="A270" s="16" t="s">
        <v>3912</v>
      </c>
      <c r="B270" s="16" t="str">
        <f>IFERROR(IF(VLOOKUP(A100,'Cambridge Corpus_avec To'!A:D,4,0)&lt;&gt;"","Oui","Non"),"Non")</f>
        <v>Non</v>
      </c>
      <c r="C270" s="16" t="str">
        <f>IFERROR(VLOOKUP(A100,'Cambridge Corpus_avec To'!A:D,4,0),"")</f>
        <v/>
      </c>
      <c r="AML270" s="16"/>
    </row>
    <row r="271" ht="14.949999999999999" customHeight="1">
      <c r="A271" s="16" t="s">
        <v>3913</v>
      </c>
      <c r="B271" s="16" t="str">
        <f>IFERROR(IF(VLOOKUP(A100,'Cambridge Corpus_avec To'!A:D,4,0)&lt;&gt;"","Oui","Non"),"Non")</f>
        <v>Non</v>
      </c>
      <c r="C271" s="16" t="str">
        <f>IFERROR(VLOOKUP(A100,'Cambridge Corpus_avec To'!A:D,4,0),"")</f>
        <v/>
      </c>
      <c r="AML271" s="16"/>
    </row>
    <row r="272" ht="14.949999999999999" customHeight="1">
      <c r="A272" s="16" t="s">
        <v>3914</v>
      </c>
      <c r="B272" s="16" t="str">
        <f>IFERROR(IF(VLOOKUP(A100,'Cambridge Corpus_avec To'!A:D,4,0)&lt;&gt;"","Oui","Non"),"Non")</f>
        <v>Non</v>
      </c>
      <c r="C272" s="16" t="str">
        <f>IFERROR(VLOOKUP(A100,'Cambridge Corpus_avec To'!A:D,4,0),"")</f>
        <v/>
      </c>
      <c r="AML272" s="16"/>
    </row>
    <row r="273" ht="14.949999999999999" customHeight="1">
      <c r="A273" s="16" t="s">
        <v>3915</v>
      </c>
      <c r="B273" s="16" t="str">
        <f>IFERROR(IF(VLOOKUP(A100,'Cambridge Corpus_avec To'!A:D,4,0)&lt;&gt;"","Oui","Non"),"Non")</f>
        <v>Non</v>
      </c>
      <c r="C273" s="16" t="str">
        <f>IFERROR(VLOOKUP(A100,'Cambridge Corpus_avec To'!A:D,4,0),"")</f>
        <v/>
      </c>
      <c r="AML273" s="16"/>
    </row>
    <row r="274" ht="14.949999999999999" customHeight="1">
      <c r="A274" s="16" t="s">
        <v>3916</v>
      </c>
      <c r="B274" s="16" t="str">
        <f>IFERROR(IF(VLOOKUP(A100,'Cambridge Corpus_avec To'!A:D,4,0)&lt;&gt;"","Oui","Non"),"Non")</f>
        <v>Non</v>
      </c>
      <c r="C274" s="16" t="str">
        <f>IFERROR(VLOOKUP(A100,'Cambridge Corpus_avec To'!A:D,4,0),"")</f>
        <v/>
      </c>
      <c r="AML274" s="16"/>
    </row>
    <row r="275" ht="14.949999999999999" customHeight="1">
      <c r="A275" s="16" t="s">
        <v>3917</v>
      </c>
      <c r="B275" s="16" t="str">
        <f>IFERROR(IF(VLOOKUP(A100,'Cambridge Corpus_avec To'!A:D,4,0)&lt;&gt;"","Oui","Non"),"Non")</f>
        <v>Non</v>
      </c>
      <c r="C275" s="16" t="str">
        <f>IFERROR(VLOOKUP(A100,'Cambridge Corpus_avec To'!A:D,4,0),"")</f>
        <v/>
      </c>
      <c r="AML275" s="16"/>
    </row>
    <row r="276" ht="14.949999999999999" customHeight="1">
      <c r="A276" s="16" t="s">
        <v>3918</v>
      </c>
      <c r="B276" s="16" t="str">
        <f>IFERROR(IF(VLOOKUP(A100,'Cambridge Corpus_avec To'!A:D,4,0)&lt;&gt;"","Oui","Non"),"Non")</f>
        <v>Non</v>
      </c>
      <c r="C276" s="16" t="str">
        <f>IFERROR(VLOOKUP(A100,'Cambridge Corpus_avec To'!A:D,4,0),"")</f>
        <v/>
      </c>
      <c r="AML276" s="16"/>
    </row>
    <row r="277" ht="14.949999999999999" customHeight="1">
      <c r="A277" s="16" t="s">
        <v>3919</v>
      </c>
      <c r="B277" s="16" t="str">
        <f>IFERROR(IF(VLOOKUP(A100,'Cambridge Corpus_avec To'!A:D,4,0)&lt;&gt;"","Oui","Non"),"Non")</f>
        <v>Non</v>
      </c>
      <c r="C277" s="16" t="str">
        <f>IFERROR(VLOOKUP(A100,'Cambridge Corpus_avec To'!A:D,4,0),"")</f>
        <v/>
      </c>
      <c r="AML277" s="16"/>
    </row>
    <row r="278" ht="14.949999999999999" customHeight="1">
      <c r="A278" s="16" t="s">
        <v>3920</v>
      </c>
      <c r="B278" s="16" t="str">
        <f>IFERROR(IF(VLOOKUP(A100,'Cambridge Corpus_avec To'!A:D,4,0)&lt;&gt;"","Oui","Non"),"Non")</f>
        <v>Non</v>
      </c>
      <c r="C278" s="16" t="str">
        <f>IFERROR(VLOOKUP(A100,'Cambridge Corpus_avec To'!A:D,4,0),"")</f>
        <v/>
      </c>
      <c r="AML278" s="16"/>
    </row>
    <row r="279" ht="14.949999999999999" customHeight="1">
      <c r="A279" s="16" t="s">
        <v>3921</v>
      </c>
      <c r="B279" s="16" t="str">
        <f>IFERROR(IF(VLOOKUP(A100,'Cambridge Corpus_avec To'!A:D,4,0)&lt;&gt;"","Oui","Non"),"Non")</f>
        <v>Non</v>
      </c>
      <c r="C279" s="16" t="str">
        <f>IFERROR(VLOOKUP(A100,'Cambridge Corpus_avec To'!A:D,4,0),"")</f>
        <v/>
      </c>
      <c r="AML279" s="16"/>
    </row>
    <row r="280" ht="14.949999999999999" customHeight="1">
      <c r="A280" s="16" t="s">
        <v>3922</v>
      </c>
      <c r="B280" s="16" t="str">
        <f>IFERROR(IF(VLOOKUP(A100,'Cambridge Corpus_avec To'!A:D,4,0)&lt;&gt;"","Oui","Non"),"Non")</f>
        <v>Non</v>
      </c>
      <c r="C280" s="16" t="str">
        <f>IFERROR(VLOOKUP(A100,'Cambridge Corpus_avec To'!A:D,4,0),"")</f>
        <v/>
      </c>
      <c r="AML280" s="16"/>
    </row>
    <row r="281" ht="14.949999999999999" customHeight="1">
      <c r="A281" s="16" t="s">
        <v>3923</v>
      </c>
      <c r="B281" s="16" t="str">
        <f>IFERROR(IF(VLOOKUP(A100,'Cambridge Corpus_avec To'!A:D,4,0)&lt;&gt;"","Oui","Non"),"Non")</f>
        <v>Non</v>
      </c>
      <c r="C281" s="16" t="str">
        <f>IFERROR(VLOOKUP(A100,'Cambridge Corpus_avec To'!A:D,4,0),"")</f>
        <v/>
      </c>
      <c r="AML281" s="16"/>
    </row>
    <row r="282" ht="14.949999999999999" customHeight="1">
      <c r="A282" s="16" t="s">
        <v>3924</v>
      </c>
      <c r="B282" s="16" t="str">
        <f>IFERROR(IF(VLOOKUP(A100,'Cambridge Corpus_avec To'!A:D,4,0)&lt;&gt;"","Oui","Non"),"Non")</f>
        <v>Non</v>
      </c>
      <c r="C282" s="16" t="str">
        <f>IFERROR(VLOOKUP(A100,'Cambridge Corpus_avec To'!A:D,4,0),"")</f>
        <v/>
      </c>
      <c r="AML282" s="16"/>
    </row>
    <row r="283" ht="14.949999999999999" customHeight="1">
      <c r="A283" s="16" t="s">
        <v>3925</v>
      </c>
      <c r="B283" s="16" t="str">
        <f>IFERROR(IF(VLOOKUP(A100,'Cambridge Corpus_avec To'!A:D,4,0)&lt;&gt;"","Oui","Non"),"Non")</f>
        <v>Non</v>
      </c>
      <c r="C283" s="16" t="str">
        <f>IFERROR(VLOOKUP(A100,'Cambridge Corpus_avec To'!A:D,4,0),"")</f>
        <v/>
      </c>
      <c r="AML283" s="16"/>
    </row>
    <row r="284" ht="14.949999999999999" customHeight="1">
      <c r="A284" s="16" t="s">
        <v>3926</v>
      </c>
      <c r="B284" s="16" t="str">
        <f>IFERROR(IF(VLOOKUP(A100,'Cambridge Corpus_avec To'!A:D,4,0)&lt;&gt;"","Oui","Non"),"Non")</f>
        <v>Non</v>
      </c>
      <c r="C284" s="16" t="str">
        <f>IFERROR(VLOOKUP(A100,'Cambridge Corpus_avec To'!A:D,4,0),"")</f>
        <v/>
      </c>
      <c r="AML284" s="16"/>
    </row>
    <row r="285" ht="14.949999999999999" customHeight="1">
      <c r="A285" s="16" t="s">
        <v>3927</v>
      </c>
      <c r="B285" s="16" t="str">
        <f>IFERROR(IF(VLOOKUP(A100,'Cambridge Corpus_avec To'!A:D,4,0)&lt;&gt;"","Oui","Non"),"Non")</f>
        <v>Non</v>
      </c>
      <c r="C285" s="16" t="str">
        <f>IFERROR(VLOOKUP(A100,'Cambridge Corpus_avec To'!A:D,4,0),"")</f>
        <v/>
      </c>
      <c r="AML285" s="16"/>
    </row>
    <row r="286" ht="14.949999999999999" customHeight="1">
      <c r="A286" s="16" t="s">
        <v>3928</v>
      </c>
      <c r="B286" s="16" t="str">
        <f>IFERROR(IF(VLOOKUP(A100,'Cambridge Corpus_avec To'!A:D,4,0)&lt;&gt;"","Oui","Non"),"Non")</f>
        <v>Non</v>
      </c>
      <c r="C286" s="16" t="str">
        <f>IFERROR(VLOOKUP(A100,'Cambridge Corpus_avec To'!A:D,4,0),"")</f>
        <v/>
      </c>
      <c r="AML286" s="16"/>
    </row>
    <row r="287" ht="14.949999999999999" customHeight="1">
      <c r="A287" s="16" t="s">
        <v>3929</v>
      </c>
      <c r="B287" s="16" t="str">
        <f>IFERROR(IF(VLOOKUP(A100,'Cambridge Corpus_avec To'!A:D,4,0)&lt;&gt;"","Oui","Non"),"Non")</f>
        <v>Non</v>
      </c>
      <c r="C287" s="16" t="str">
        <f>IFERROR(VLOOKUP(A100,'Cambridge Corpus_avec To'!A:D,4,0),"")</f>
        <v/>
      </c>
      <c r="AML287" s="16"/>
    </row>
    <row r="288" ht="14.949999999999999" customHeight="1">
      <c r="A288" s="16" t="s">
        <v>3930</v>
      </c>
      <c r="B288" s="16" t="str">
        <f>IFERROR(IF(VLOOKUP(A100,'Cambridge Corpus_avec To'!A:D,4,0)&lt;&gt;"","Oui","Non"),"Non")</f>
        <v>Non</v>
      </c>
      <c r="C288" s="16" t="str">
        <f>IFERROR(VLOOKUP(A100,'Cambridge Corpus_avec To'!A:D,4,0),"")</f>
        <v/>
      </c>
      <c r="AML288" s="16"/>
    </row>
    <row r="289" ht="14.949999999999999" customHeight="1">
      <c r="A289" s="16" t="s">
        <v>3931</v>
      </c>
      <c r="B289" s="16" t="str">
        <f>IFERROR(IF(VLOOKUP(A100,'Cambridge Corpus_avec To'!A:D,4,0)&lt;&gt;"","Oui","Non"),"Non")</f>
        <v>Non</v>
      </c>
      <c r="C289" s="16" t="str">
        <f>IFERROR(VLOOKUP(A100,'Cambridge Corpus_avec To'!A:D,4,0),"")</f>
        <v/>
      </c>
      <c r="AML289" s="16"/>
    </row>
    <row r="290" ht="14.949999999999999" customHeight="1">
      <c r="A290" s="16" t="s">
        <v>3932</v>
      </c>
      <c r="B290" s="16" t="str">
        <f>IFERROR(IF(VLOOKUP(A100,'Cambridge Corpus_avec To'!A:D,4,0)&lt;&gt;"","Oui","Non"),"Non")</f>
        <v>Non</v>
      </c>
      <c r="C290" s="16" t="str">
        <f>IFERROR(VLOOKUP(A100,'Cambridge Corpus_avec To'!A:D,4,0),"")</f>
        <v/>
      </c>
      <c r="AML290" s="16"/>
    </row>
    <row r="291" ht="14.949999999999999" customHeight="1">
      <c r="A291" s="16" t="s">
        <v>3933</v>
      </c>
      <c r="B291" s="16" t="str">
        <f>IFERROR(IF(VLOOKUP(A100,'Cambridge Corpus_avec To'!A:D,4,0)&lt;&gt;"","Oui","Non"),"Non")</f>
        <v>Non</v>
      </c>
      <c r="C291" s="16" t="str">
        <f>IFERROR(VLOOKUP(A100,'Cambridge Corpus_avec To'!A:D,4,0),"")</f>
        <v/>
      </c>
      <c r="AML291" s="16"/>
    </row>
    <row r="292" ht="14.949999999999999" customHeight="1">
      <c r="A292" s="16" t="s">
        <v>3934</v>
      </c>
      <c r="B292" s="16" t="str">
        <f>IFERROR(IF(VLOOKUP(A100,'Cambridge Corpus_avec To'!A:D,4,0)&lt;&gt;"","Oui","Non"),"Non")</f>
        <v>Non</v>
      </c>
      <c r="C292" s="16" t="str">
        <f>IFERROR(VLOOKUP(A100,'Cambridge Corpus_avec To'!A:D,4,0),"")</f>
        <v/>
      </c>
      <c r="AML292" s="16"/>
    </row>
    <row r="293" ht="14.949999999999999" customHeight="1">
      <c r="A293" s="16" t="s">
        <v>3935</v>
      </c>
      <c r="B293" s="16" t="str">
        <f>IFERROR(IF(VLOOKUP(A100,'Cambridge Corpus_avec To'!A:D,4,0)&lt;&gt;"","Oui","Non"),"Non")</f>
        <v>Non</v>
      </c>
      <c r="C293" s="16" t="str">
        <f>IFERROR(VLOOKUP(A100,'Cambridge Corpus_avec To'!A:D,4,0),"")</f>
        <v/>
      </c>
      <c r="AML293" s="16"/>
    </row>
    <row r="294" ht="14.949999999999999" customHeight="1">
      <c r="A294" s="16" t="s">
        <v>3936</v>
      </c>
      <c r="B294" s="16" t="str">
        <f>IFERROR(IF(VLOOKUP(A100,'Cambridge Corpus_avec To'!A:D,4,0)&lt;&gt;"","Oui","Non"),"Non")</f>
        <v>Non</v>
      </c>
      <c r="C294" s="16" t="str">
        <f>IFERROR(VLOOKUP(A100,'Cambridge Corpus_avec To'!A:D,4,0),"")</f>
        <v/>
      </c>
      <c r="AML294" s="16"/>
    </row>
    <row r="295" ht="14.949999999999999" customHeight="1">
      <c r="A295" s="16" t="s">
        <v>3937</v>
      </c>
      <c r="B295" s="16" t="str">
        <f>IFERROR(IF(VLOOKUP(A100,'Cambridge Corpus_avec To'!A:D,4,0)&lt;&gt;"","Oui","Non"),"Non")</f>
        <v>Non</v>
      </c>
      <c r="C295" s="16" t="str">
        <f>IFERROR(VLOOKUP(A100,'Cambridge Corpus_avec To'!A:D,4,0),"")</f>
        <v/>
      </c>
      <c r="AML295" s="16"/>
    </row>
    <row r="296" ht="14.949999999999999" customHeight="1">
      <c r="A296" s="16" t="s">
        <v>3938</v>
      </c>
      <c r="B296" s="16" t="str">
        <f>IFERROR(IF(VLOOKUP(A100,'Cambridge Corpus_avec To'!A:D,4,0)&lt;&gt;"","Oui","Non"),"Non")</f>
        <v>Non</v>
      </c>
      <c r="C296" s="16" t="str">
        <f>IFERROR(VLOOKUP(A100,'Cambridge Corpus_avec To'!A:D,4,0),"")</f>
        <v/>
      </c>
      <c r="AML296" s="16"/>
    </row>
    <row r="297" ht="14.949999999999999" customHeight="1">
      <c r="A297" s="16" t="s">
        <v>3939</v>
      </c>
      <c r="B297" s="16" t="str">
        <f>IFERROR(IF(VLOOKUP(A100,'Cambridge Corpus_avec To'!A:D,4,0)&lt;&gt;"","Oui","Non"),"Non")</f>
        <v>Non</v>
      </c>
      <c r="C297" s="16" t="str">
        <f>IFERROR(VLOOKUP(A100,'Cambridge Corpus_avec To'!A:D,4,0),"")</f>
        <v/>
      </c>
      <c r="AML297" s="16"/>
    </row>
    <row r="298" ht="14.949999999999999" customHeight="1">
      <c r="A298" s="16" t="s">
        <v>3940</v>
      </c>
      <c r="B298" s="16" t="str">
        <f>IFERROR(IF(VLOOKUP(A100,'Cambridge Corpus_avec To'!A:D,4,0)&lt;&gt;"","Oui","Non"),"Non")</f>
        <v>Non</v>
      </c>
      <c r="C298" s="16" t="str">
        <f>IFERROR(VLOOKUP(A100,'Cambridge Corpus_avec To'!A:D,4,0),"")</f>
        <v/>
      </c>
      <c r="AML298" s="16"/>
    </row>
    <row r="299" ht="14.949999999999999" customHeight="1">
      <c r="A299" s="16" t="s">
        <v>3941</v>
      </c>
      <c r="B299" s="16" t="str">
        <f>IFERROR(IF(VLOOKUP(A100,'Cambridge Corpus_avec To'!A:D,4,0)&lt;&gt;"","Oui","Non"),"Non")</f>
        <v>Non</v>
      </c>
      <c r="C299" s="16" t="str">
        <f>IFERROR(VLOOKUP(A100,'Cambridge Corpus_avec To'!A:D,4,0),"")</f>
        <v/>
      </c>
      <c r="AML299" s="16"/>
    </row>
    <row r="300" ht="14.949999999999999" customHeight="1">
      <c r="A300" s="16" t="s">
        <v>3942</v>
      </c>
      <c r="B300" s="16" t="str">
        <f>IFERROR(IF(VLOOKUP(A100,'Cambridge Corpus_avec To'!A:D,4,0)&lt;&gt;"","Oui","Non"),"Non")</f>
        <v>Non</v>
      </c>
      <c r="C300" s="16" t="str">
        <f>IFERROR(VLOOKUP(A100,'Cambridge Corpus_avec To'!A:D,4,0),"")</f>
        <v/>
      </c>
      <c r="AML300" s="16"/>
    </row>
    <row r="301" ht="14.949999999999999" customHeight="1">
      <c r="A301" s="16" t="s">
        <v>3943</v>
      </c>
      <c r="B301" s="16" t="str">
        <f>IFERROR(IF(VLOOKUP(A100,'Cambridge Corpus_avec To'!A:D,4,0)&lt;&gt;"","Oui","Non"),"Non")</f>
        <v>Non</v>
      </c>
      <c r="C301" s="16" t="str">
        <f>IFERROR(VLOOKUP(A100,'Cambridge Corpus_avec To'!A:D,4,0),"")</f>
        <v/>
      </c>
      <c r="AML301" s="16"/>
    </row>
    <row r="302" ht="14.949999999999999" customHeight="1">
      <c r="A302" s="16" t="s">
        <v>3944</v>
      </c>
      <c r="B302" s="16" t="str">
        <f>IFERROR(IF(VLOOKUP(A100,'Cambridge Corpus_avec To'!A:D,4,0)&lt;&gt;"","Oui","Non"),"Non")</f>
        <v>Non</v>
      </c>
      <c r="C302" s="16" t="str">
        <f>IFERROR(VLOOKUP(A100,'Cambridge Corpus_avec To'!A:D,4,0),"")</f>
        <v/>
      </c>
      <c r="AML302" s="16"/>
    </row>
    <row r="303" ht="14.949999999999999" customHeight="1">
      <c r="A303" s="16" t="s">
        <v>3945</v>
      </c>
      <c r="B303" s="16" t="str">
        <f>IFERROR(IF(VLOOKUP(A100,'Cambridge Corpus_avec To'!A:D,4,0)&lt;&gt;"","Oui","Non"),"Non")</f>
        <v>Non</v>
      </c>
      <c r="C303" s="16" t="str">
        <f>IFERROR(VLOOKUP(A100,'Cambridge Corpus_avec To'!A:D,4,0),"")</f>
        <v/>
      </c>
      <c r="AML303" s="16"/>
    </row>
    <row r="304" ht="14.949999999999999" customHeight="1">
      <c r="A304" s="16" t="s">
        <v>3946</v>
      </c>
      <c r="B304" s="16" t="str">
        <f>IFERROR(IF(VLOOKUP(A100,'Cambridge Corpus_avec To'!A:D,4,0)&lt;&gt;"","Oui","Non"),"Non")</f>
        <v>Non</v>
      </c>
      <c r="C304" s="16" t="str">
        <f>IFERROR(VLOOKUP(A100,'Cambridge Corpus_avec To'!A:D,4,0),"")</f>
        <v/>
      </c>
      <c r="AML304" s="16"/>
    </row>
    <row r="305" ht="14.949999999999999" customHeight="1">
      <c r="A305" s="16" t="s">
        <v>3947</v>
      </c>
      <c r="B305" s="16" t="str">
        <f>IFERROR(IF(VLOOKUP(A100,'Cambridge Corpus_avec To'!A:D,4,0)&lt;&gt;"","Oui","Non"),"Non")</f>
        <v>Non</v>
      </c>
      <c r="C305" s="16" t="str">
        <f>IFERROR(VLOOKUP(A100,'Cambridge Corpus_avec To'!A:D,4,0),"")</f>
        <v/>
      </c>
      <c r="AML305" s="16"/>
    </row>
    <row r="306" ht="14.949999999999999" customHeight="1">
      <c r="A306" s="16" t="s">
        <v>3948</v>
      </c>
      <c r="B306" s="16" t="str">
        <f>IFERROR(IF(VLOOKUP(A100,'Cambridge Corpus_avec To'!A:D,4,0)&lt;&gt;"","Oui","Non"),"Non")</f>
        <v>Non</v>
      </c>
      <c r="C306" s="16" t="str">
        <f>IFERROR(VLOOKUP(A100,'Cambridge Corpus_avec To'!A:D,4,0),"")</f>
        <v/>
      </c>
      <c r="AML306" s="16"/>
    </row>
    <row r="307" ht="14.949999999999999" customHeight="1">
      <c r="A307" s="16" t="s">
        <v>3949</v>
      </c>
      <c r="B307" s="16" t="str">
        <f>IFERROR(IF(VLOOKUP(A100,'Cambridge Corpus_avec To'!A:D,4,0)&lt;&gt;"","Oui","Non"),"Non")</f>
        <v>Non</v>
      </c>
      <c r="C307" s="16" t="str">
        <f>IFERROR(VLOOKUP(A100,'Cambridge Corpus_avec To'!A:D,4,0),"")</f>
        <v/>
      </c>
      <c r="AML307" s="16"/>
    </row>
    <row r="308" ht="14.949999999999999" customHeight="1">
      <c r="A308" s="16" t="s">
        <v>3950</v>
      </c>
      <c r="B308" s="16" t="str">
        <f>IFERROR(IF(VLOOKUP(A100,'Cambridge Corpus_avec To'!A:D,4,0)&lt;&gt;"","Oui","Non"),"Non")</f>
        <v>Non</v>
      </c>
      <c r="C308" s="16" t="str">
        <f>IFERROR(VLOOKUP(A100,'Cambridge Corpus_avec To'!A:D,4,0),"")</f>
        <v/>
      </c>
      <c r="AML308" s="16"/>
    </row>
    <row r="309" ht="14.949999999999999" customHeight="1">
      <c r="A309" s="16" t="s">
        <v>3951</v>
      </c>
      <c r="B309" s="16" t="str">
        <f>IFERROR(IF(VLOOKUP(A100,'Cambridge Corpus_avec To'!A:D,4,0)&lt;&gt;"","Oui","Non"),"Non")</f>
        <v>Non</v>
      </c>
      <c r="C309" s="16" t="str">
        <f>IFERROR(VLOOKUP(A100,'Cambridge Corpus_avec To'!A:D,4,0),"")</f>
        <v/>
      </c>
      <c r="AML309" s="16"/>
    </row>
    <row r="310" ht="14.949999999999999" customHeight="1">
      <c r="A310" s="19" t="s">
        <v>3952</v>
      </c>
      <c r="B310" s="16" t="str">
        <f>IFERROR(IF(VLOOKUP(A100,'Cambridge Corpus_avec To'!A:D,4,0)&lt;&gt;"","Oui","Non"),"Non")</f>
        <v>Non</v>
      </c>
      <c r="C310" s="16" t="str">
        <f>IFERROR(VLOOKUP(A100,'Cambridge Corpus_avec To'!A:D,4,0),"")</f>
        <v/>
      </c>
      <c r="AML310" s="16"/>
    </row>
    <row r="311" ht="14.949999999999999" customHeight="1">
      <c r="A311" s="19" t="s">
        <v>3953</v>
      </c>
      <c r="B311" s="16" t="str">
        <f>IFERROR(IF(VLOOKUP(A100,'Cambridge Corpus_avec To'!A:D,4,0)&lt;&gt;"","Oui","Non"),"Non")</f>
        <v>Non</v>
      </c>
      <c r="C311" s="16" t="str">
        <f>IFERROR(VLOOKUP(A100,'Cambridge Corpus_avec To'!A:D,4,0),"")</f>
        <v/>
      </c>
      <c r="AML311" s="16"/>
    </row>
    <row r="312" ht="14.949999999999999" customHeight="1">
      <c r="A312" s="19" t="s">
        <v>3954</v>
      </c>
      <c r="B312" s="16" t="str">
        <f>IFERROR(IF(VLOOKUP(A100,'Cambridge Corpus_avec To'!A:D,4,0)&lt;&gt;"","Oui","Non"),"Non")</f>
        <v>Non</v>
      </c>
      <c r="C312" s="16" t="str">
        <f>IFERROR(VLOOKUP(A100,'Cambridge Corpus_avec To'!A:D,4,0),"")</f>
        <v/>
      </c>
      <c r="AML312" s="16"/>
    </row>
    <row r="313" ht="14.949999999999999" customHeight="1">
      <c r="A313" s="19" t="s">
        <v>3955</v>
      </c>
      <c r="B313" s="16" t="str">
        <f>IFERROR(IF(VLOOKUP(A100,'Cambridge Corpus_avec To'!A:D,4,0)&lt;&gt;"","Oui","Non"),"Non")</f>
        <v>Non</v>
      </c>
      <c r="C313" s="16" t="str">
        <f>IFERROR(VLOOKUP(A100,'Cambridge Corpus_avec To'!A:D,4,0),"")</f>
        <v/>
      </c>
      <c r="AML313" s="16"/>
    </row>
    <row r="314" ht="14.949999999999999" customHeight="1">
      <c r="A314" s="19" t="s">
        <v>3956</v>
      </c>
      <c r="B314" s="16" t="str">
        <f>IFERROR(IF(VLOOKUP(A100,'Cambridge Corpus_avec To'!A:D,4,0)&lt;&gt;"","Oui","Non"),"Non")</f>
        <v>Non</v>
      </c>
      <c r="C314" s="16" t="str">
        <f>IFERROR(VLOOKUP(A100,'Cambridge Corpus_avec To'!A:D,4,0),"")</f>
        <v/>
      </c>
      <c r="AML314" s="16"/>
    </row>
    <row r="315" ht="14.949999999999999" customHeight="1">
      <c r="A315" s="19" t="s">
        <v>3957</v>
      </c>
      <c r="B315" s="16" t="str">
        <f>IFERROR(IF(VLOOKUP(A100,'Cambridge Corpus_avec To'!A:D,4,0)&lt;&gt;"","Oui","Non"),"Non")</f>
        <v>Non</v>
      </c>
      <c r="C315" s="16" t="str">
        <f>IFERROR(VLOOKUP(A100,'Cambridge Corpus_avec To'!A:D,4,0),"")</f>
        <v/>
      </c>
      <c r="AML315" s="16"/>
    </row>
    <row r="316" ht="14.949999999999999" customHeight="1">
      <c r="A316" s="16" t="s">
        <v>3958</v>
      </c>
      <c r="B316" s="16" t="str">
        <f>IFERROR(IF(VLOOKUP(A100,'Cambridge Corpus_avec To'!A:D,4,0)&lt;&gt;"","Oui","Non"),"Non")</f>
        <v>Non</v>
      </c>
      <c r="C316" s="16" t="str">
        <f>IFERROR(VLOOKUP(A100,'Cambridge Corpus_avec To'!A:D,4,0),"")</f>
        <v/>
      </c>
      <c r="AML316" s="16"/>
    </row>
    <row r="317" ht="14.949999999999999" customHeight="1">
      <c r="A317" s="16" t="s">
        <v>3959</v>
      </c>
      <c r="B317" s="16" t="str">
        <f>IFERROR(IF(VLOOKUP(A100,'Cambridge Corpus_avec To'!A:D,4,0)&lt;&gt;"","Oui","Non"),"Non")</f>
        <v>Non</v>
      </c>
      <c r="C317" s="16" t="str">
        <f>IFERROR(VLOOKUP(A100,'Cambridge Corpus_avec To'!A:D,4,0),"")</f>
        <v/>
      </c>
      <c r="AML317" s="16"/>
    </row>
    <row r="318" ht="14.949999999999999" customHeight="1">
      <c r="A318" s="19" t="s">
        <v>3960</v>
      </c>
      <c r="B318" s="16" t="str">
        <f>IFERROR(IF(VLOOKUP(A100,'Cambridge Corpus_avec To'!A:D,4,0)&lt;&gt;"","Oui","Non"),"Non")</f>
        <v>Non</v>
      </c>
      <c r="C318" s="16" t="str">
        <f>IFERROR(VLOOKUP(A100,'Cambridge Corpus_avec To'!A:D,4,0),"")</f>
        <v/>
      </c>
      <c r="AML318" s="16"/>
    </row>
    <row r="319" ht="14.949999999999999" customHeight="1">
      <c r="A319" s="16" t="s">
        <v>3961</v>
      </c>
      <c r="B319" s="16" t="str">
        <f>IFERROR(IF(VLOOKUP(A100,'Cambridge Corpus_avec To'!A:D,4,0)&lt;&gt;"","Oui","Non"),"Non")</f>
        <v>Non</v>
      </c>
      <c r="C319" s="16" t="str">
        <f>IFERROR(VLOOKUP(A100,'Cambridge Corpus_avec To'!A:D,4,0),"")</f>
        <v/>
      </c>
      <c r="AML319" s="16"/>
    </row>
    <row r="320" ht="14.949999999999999" customHeight="1">
      <c r="A320" s="16" t="s">
        <v>3962</v>
      </c>
      <c r="B320" s="16" t="str">
        <f>IFERROR(IF(VLOOKUP(A100,'Cambridge Corpus_avec To'!A:D,4,0)&lt;&gt;"","Oui","Non"),"Non")</f>
        <v>Non</v>
      </c>
      <c r="C320" s="16" t="str">
        <f>IFERROR(VLOOKUP(A100,'Cambridge Corpus_avec To'!A:D,4,0),"")</f>
        <v/>
      </c>
      <c r="AML320" s="16"/>
    </row>
    <row r="321" ht="14.949999999999999" customHeight="1">
      <c r="A321" s="16" t="s">
        <v>3963</v>
      </c>
      <c r="B321" s="16" t="str">
        <f>IFERROR(IF(VLOOKUP(A100,'Cambridge Corpus_avec To'!A:D,4,0)&lt;&gt;"","Oui","Non"),"Non")</f>
        <v>Non</v>
      </c>
      <c r="C321" s="16" t="str">
        <f>IFERROR(VLOOKUP(A100,'Cambridge Corpus_avec To'!A:D,4,0),"")</f>
        <v/>
      </c>
      <c r="AML321" s="16"/>
    </row>
    <row r="322" ht="14.949999999999999" customHeight="1">
      <c r="A322" s="16" t="s">
        <v>3964</v>
      </c>
      <c r="B322" s="16" t="str">
        <f>IFERROR(IF(VLOOKUP(A100,'Cambridge Corpus_avec To'!A:D,4,0)&lt;&gt;"","Oui","Non"),"Non")</f>
        <v>Non</v>
      </c>
      <c r="C322" s="16" t="str">
        <f>IFERROR(VLOOKUP(A100,'Cambridge Corpus_avec To'!A:D,4,0),"")</f>
        <v/>
      </c>
      <c r="AML322" s="16"/>
    </row>
    <row r="323" ht="14.949999999999999" customHeight="1">
      <c r="A323" s="16" t="s">
        <v>3965</v>
      </c>
      <c r="B323" s="16" t="str">
        <f>IFERROR(IF(VLOOKUP(A100,'Cambridge Corpus_avec To'!A:D,4,0)&lt;&gt;"","Oui","Non"),"Non")</f>
        <v>Non</v>
      </c>
      <c r="C323" s="16" t="str">
        <f>IFERROR(VLOOKUP(A100,'Cambridge Corpus_avec To'!A:D,4,0),"")</f>
        <v/>
      </c>
      <c r="AML323" s="16"/>
    </row>
    <row r="324" ht="14.949999999999999" customHeight="1">
      <c r="A324" s="16" t="s">
        <v>3966</v>
      </c>
      <c r="B324" s="16" t="str">
        <f>IFERROR(IF(VLOOKUP(A100,'Cambridge Corpus_avec To'!A:D,4,0)&lt;&gt;"","Oui","Non"),"Non")</f>
        <v>Non</v>
      </c>
      <c r="C324" s="16" t="str">
        <f>IFERROR(VLOOKUP(A100,'Cambridge Corpus_avec To'!A:D,4,0),"")</f>
        <v/>
      </c>
      <c r="AML324" s="16"/>
    </row>
    <row r="325" ht="14.949999999999999" customHeight="1">
      <c r="A325" s="16" t="s">
        <v>3967</v>
      </c>
      <c r="B325" s="16" t="str">
        <f>IFERROR(IF(VLOOKUP(A100,'Cambridge Corpus_avec To'!A:D,4,0)&lt;&gt;"","Oui","Non"),"Non")</f>
        <v>Non</v>
      </c>
      <c r="C325" s="16" t="str">
        <f>IFERROR(VLOOKUP(A100,'Cambridge Corpus_avec To'!A:D,4,0),"")</f>
        <v/>
      </c>
      <c r="AML325" s="16"/>
    </row>
    <row r="326" ht="14.949999999999999" customHeight="1">
      <c r="A326" s="16" t="s">
        <v>3968</v>
      </c>
      <c r="B326" s="16" t="str">
        <f>IFERROR(IF(VLOOKUP(A100,'Cambridge Corpus_avec To'!A:D,4,0)&lt;&gt;"","Oui","Non"),"Non")</f>
        <v>Non</v>
      </c>
      <c r="C326" s="16" t="str">
        <f>IFERROR(VLOOKUP(A100,'Cambridge Corpus_avec To'!A:D,4,0),"")</f>
        <v/>
      </c>
      <c r="AML326" s="16"/>
    </row>
    <row r="327" ht="14.949999999999999" customHeight="1">
      <c r="A327" s="19" t="s">
        <v>3969</v>
      </c>
      <c r="B327" s="16" t="str">
        <f>IFERROR(IF(VLOOKUP(A100,'Cambridge Corpus_avec To'!A:D,4,0)&lt;&gt;"","Oui","Non"),"Non")</f>
        <v>Non</v>
      </c>
      <c r="C327" s="16" t="str">
        <f>IFERROR(VLOOKUP(A100,'Cambridge Corpus_avec To'!A:D,4,0),"")</f>
        <v/>
      </c>
      <c r="AML327" s="16"/>
    </row>
    <row r="328" ht="14.949999999999999" customHeight="1">
      <c r="A328" s="16" t="s">
        <v>3970</v>
      </c>
      <c r="B328" s="16" t="str">
        <f>IFERROR(IF(VLOOKUP(A100,'Cambridge Corpus_avec To'!A:D,4,0)&lt;&gt;"","Oui","Non"),"Non")</f>
        <v>Non</v>
      </c>
      <c r="C328" s="16" t="str">
        <f>IFERROR(VLOOKUP(A100,'Cambridge Corpus_avec To'!A:D,4,0),"")</f>
        <v/>
      </c>
      <c r="AML328" s="16"/>
    </row>
    <row r="329" ht="14.949999999999999" customHeight="1">
      <c r="A329" s="16" t="s">
        <v>3971</v>
      </c>
      <c r="B329" s="16" t="str">
        <f>IFERROR(IF(VLOOKUP(A100,'Cambridge Corpus_avec To'!A:D,4,0)&lt;&gt;"","Oui","Non"),"Non")</f>
        <v>Non</v>
      </c>
      <c r="C329" s="16" t="str">
        <f>IFERROR(VLOOKUP(A100,'Cambridge Corpus_avec To'!A:D,4,0),"")</f>
        <v/>
      </c>
      <c r="AML329" s="16"/>
    </row>
    <row r="330" ht="14.949999999999999" customHeight="1">
      <c r="A330" s="16" t="s">
        <v>3972</v>
      </c>
      <c r="B330" s="16" t="str">
        <f>IFERROR(IF(VLOOKUP(A100,'Cambridge Corpus_avec To'!A:D,4,0)&lt;&gt;"","Oui","Non"),"Non")</f>
        <v>Non</v>
      </c>
      <c r="C330" s="16" t="str">
        <f>IFERROR(VLOOKUP(A100,'Cambridge Corpus_avec To'!A:D,4,0),"")</f>
        <v/>
      </c>
      <c r="AML330" s="16"/>
    </row>
    <row r="331" ht="14.949999999999999" customHeight="1">
      <c r="A331" s="16" t="s">
        <v>3973</v>
      </c>
      <c r="B331" s="16" t="str">
        <f>IFERROR(IF(VLOOKUP(A100,'Cambridge Corpus_avec To'!A:D,4,0)&lt;&gt;"","Oui","Non"),"Non")</f>
        <v>Non</v>
      </c>
      <c r="C331" s="16" t="str">
        <f>IFERROR(VLOOKUP(A100,'Cambridge Corpus_avec To'!A:D,4,0),"")</f>
        <v/>
      </c>
      <c r="AML331" s="16"/>
    </row>
    <row r="332" ht="14.949999999999999" customHeight="1">
      <c r="A332" s="16" t="s">
        <v>3974</v>
      </c>
      <c r="B332" s="16" t="str">
        <f>IFERROR(IF(VLOOKUP(A100,'Cambridge Corpus_avec To'!A:D,4,0)&lt;&gt;"","Oui","Non"),"Non")</f>
        <v>Non</v>
      </c>
      <c r="C332" s="16" t="str">
        <f>IFERROR(VLOOKUP(A100,'Cambridge Corpus_avec To'!A:D,4,0),"")</f>
        <v/>
      </c>
      <c r="AML332" s="16"/>
    </row>
    <row r="333" ht="14.949999999999999" customHeight="1">
      <c r="A333" s="16" t="s">
        <v>3975</v>
      </c>
      <c r="B333" s="16" t="str">
        <f>IFERROR(IF(VLOOKUP(A100,'Cambridge Corpus_avec To'!A:D,4,0)&lt;&gt;"","Oui","Non"),"Non")</f>
        <v>Non</v>
      </c>
      <c r="C333" s="16" t="str">
        <f>IFERROR(VLOOKUP(A100,'Cambridge Corpus_avec To'!A:D,4,0),"")</f>
        <v/>
      </c>
      <c r="AML333" s="16"/>
    </row>
    <row r="334" ht="14.949999999999999" customHeight="1">
      <c r="A334" s="16" t="s">
        <v>3976</v>
      </c>
      <c r="B334" s="16" t="str">
        <f>IFERROR(IF(VLOOKUP(A100,'Cambridge Corpus_avec To'!A:D,4,0)&lt;&gt;"","Oui","Non"),"Non")</f>
        <v>Non</v>
      </c>
      <c r="C334" s="16" t="str">
        <f>IFERROR(VLOOKUP(A100,'Cambridge Corpus_avec To'!A:D,4,0),"")</f>
        <v/>
      </c>
      <c r="AML334" s="16"/>
    </row>
    <row r="335" ht="14.949999999999999" customHeight="1">
      <c r="A335" s="16" t="s">
        <v>3977</v>
      </c>
      <c r="B335" s="16" t="str">
        <f>IFERROR(IF(VLOOKUP(A100,'Cambridge Corpus_avec To'!A:D,4,0)&lt;&gt;"","Oui","Non"),"Non")</f>
        <v>Non</v>
      </c>
      <c r="C335" s="16" t="str">
        <f>IFERROR(VLOOKUP(A100,'Cambridge Corpus_avec To'!A:D,4,0),"")</f>
        <v/>
      </c>
      <c r="AML335" s="16"/>
    </row>
    <row r="336" ht="14.949999999999999" customHeight="1">
      <c r="A336" s="16" t="s">
        <v>3978</v>
      </c>
      <c r="B336" s="16" t="str">
        <f>IFERROR(IF(VLOOKUP(A100,'Cambridge Corpus_avec To'!A:D,4,0)&lt;&gt;"","Oui","Non"),"Non")</f>
        <v>Non</v>
      </c>
      <c r="C336" s="16" t="str">
        <f>IFERROR(VLOOKUP(A100,'Cambridge Corpus_avec To'!A:D,4,0),"")</f>
        <v/>
      </c>
      <c r="AML336" s="16"/>
    </row>
    <row r="337" ht="14.949999999999999" customHeight="1">
      <c r="A337" s="16" t="s">
        <v>3979</v>
      </c>
      <c r="B337" s="16" t="str">
        <f>IFERROR(IF(VLOOKUP(A100,'Cambridge Corpus_avec To'!A:D,4,0)&lt;&gt;"","Oui","Non"),"Non")</f>
        <v>Non</v>
      </c>
      <c r="C337" s="16" t="str">
        <f>IFERROR(VLOOKUP(A100,'Cambridge Corpus_avec To'!A:D,4,0),"")</f>
        <v/>
      </c>
      <c r="AML337" s="16"/>
    </row>
    <row r="338" ht="14.949999999999999" customHeight="1">
      <c r="A338" s="19" t="s">
        <v>3980</v>
      </c>
      <c r="B338" s="16" t="str">
        <f>IFERROR(IF(VLOOKUP(A100,'Cambridge Corpus_avec To'!A:D,4,0)&lt;&gt;"","Oui","Non"),"Non")</f>
        <v>Non</v>
      </c>
      <c r="C338" s="16" t="str">
        <f>IFERROR(VLOOKUP(A100,'Cambridge Corpus_avec To'!A:D,4,0),"")</f>
        <v/>
      </c>
      <c r="AML338" s="16"/>
    </row>
    <row r="339" ht="14.949999999999999" customHeight="1">
      <c r="A339" s="16" t="s">
        <v>3981</v>
      </c>
      <c r="B339" s="16" t="str">
        <f>IFERROR(IF(VLOOKUP(A100,'Cambridge Corpus_avec To'!A:D,4,0)&lt;&gt;"","Oui","Non"),"Non")</f>
        <v>Non</v>
      </c>
      <c r="C339" s="16" t="str">
        <f>IFERROR(VLOOKUP(A100,'Cambridge Corpus_avec To'!A:D,4,0),"")</f>
        <v/>
      </c>
      <c r="AML339" s="16"/>
    </row>
    <row r="340" ht="14.949999999999999" customHeight="1">
      <c r="A340" s="16" t="s">
        <v>3982</v>
      </c>
      <c r="B340" s="16" t="str">
        <f>IFERROR(IF(VLOOKUP(A100,'Cambridge Corpus_avec To'!A:D,4,0)&lt;&gt;"","Oui","Non"),"Non")</f>
        <v>Non</v>
      </c>
      <c r="C340" s="16" t="str">
        <f>IFERROR(VLOOKUP(A100,'Cambridge Corpus_avec To'!A:D,4,0),"")</f>
        <v/>
      </c>
      <c r="AML340" s="16"/>
    </row>
    <row r="341" ht="14.949999999999999" customHeight="1">
      <c r="A341" s="16" t="s">
        <v>3983</v>
      </c>
      <c r="B341" s="16" t="str">
        <f>IFERROR(IF(VLOOKUP(A100,'Cambridge Corpus_avec To'!A:D,4,0)&lt;&gt;"","Oui","Non"),"Non")</f>
        <v>Non</v>
      </c>
      <c r="C341" s="16" t="str">
        <f>IFERROR(VLOOKUP(A100,'Cambridge Corpus_avec To'!A:D,4,0),"")</f>
        <v/>
      </c>
      <c r="AML341" s="16"/>
    </row>
    <row r="342" ht="14.949999999999999" customHeight="1">
      <c r="A342" s="16" t="s">
        <v>3984</v>
      </c>
      <c r="B342" s="16" t="str">
        <f>IFERROR(IF(VLOOKUP(A100,'Cambridge Corpus_avec To'!A:D,4,0)&lt;&gt;"","Oui","Non"),"Non")</f>
        <v>Non</v>
      </c>
      <c r="C342" s="16" t="str">
        <f>IFERROR(VLOOKUP(A100,'Cambridge Corpus_avec To'!A:D,4,0),"")</f>
        <v/>
      </c>
      <c r="AML342" s="16"/>
    </row>
    <row r="343" ht="14.949999999999999" customHeight="1">
      <c r="A343" s="19" t="s">
        <v>3985</v>
      </c>
      <c r="B343" s="16" t="str">
        <f>IFERROR(IF(VLOOKUP(A100,'Cambridge Corpus_avec To'!A:D,4,0)&lt;&gt;"","Oui","Non"),"Non")</f>
        <v>Non</v>
      </c>
      <c r="C343" s="16" t="str">
        <f>IFERROR(VLOOKUP(A100,'Cambridge Corpus_avec To'!A:D,4,0),"")</f>
        <v/>
      </c>
      <c r="AML343" s="16"/>
    </row>
    <row r="344" ht="14.949999999999999" customHeight="1">
      <c r="A344" s="19" t="s">
        <v>3986</v>
      </c>
      <c r="B344" s="16" t="str">
        <f>IFERROR(IF(VLOOKUP(A100,'Cambridge Corpus_avec To'!A:D,4,0)&lt;&gt;"","Oui","Non"),"Non")</f>
        <v>Non</v>
      </c>
      <c r="C344" s="16" t="str">
        <f>IFERROR(VLOOKUP(A100,'Cambridge Corpus_avec To'!A:D,4,0),"")</f>
        <v/>
      </c>
      <c r="AML344" s="16"/>
    </row>
    <row r="345" ht="14.949999999999999" customHeight="1">
      <c r="A345" s="16" t="s">
        <v>3987</v>
      </c>
      <c r="B345" s="16" t="str">
        <f>IFERROR(IF(VLOOKUP(A100,'Cambridge Corpus_avec To'!A:D,4,0)&lt;&gt;"","Oui","Non"),"Non")</f>
        <v>Non</v>
      </c>
      <c r="C345" s="16" t="str">
        <f>IFERROR(VLOOKUP(A100,'Cambridge Corpus_avec To'!A:D,4,0),"")</f>
        <v/>
      </c>
      <c r="AML345" s="16"/>
    </row>
    <row r="346" ht="14.949999999999999" customHeight="1">
      <c r="A346" s="16" t="s">
        <v>3988</v>
      </c>
      <c r="B346" s="16" t="str">
        <f>IFERROR(IF(VLOOKUP(A100,'Cambridge Corpus_avec To'!A:D,4,0)&lt;&gt;"","Oui","Non"),"Non")</f>
        <v>Non</v>
      </c>
      <c r="C346" s="16" t="str">
        <f>IFERROR(VLOOKUP(A100,'Cambridge Corpus_avec To'!A:D,4,0),"")</f>
        <v/>
      </c>
      <c r="AML346" s="16"/>
    </row>
    <row r="347" ht="14.949999999999999" customHeight="1">
      <c r="A347" s="16" t="s">
        <v>3989</v>
      </c>
      <c r="B347" s="16" t="str">
        <f>IFERROR(IF(VLOOKUP(A100,'Cambridge Corpus_avec To'!A:D,4,0)&lt;&gt;"","Oui","Non"),"Non")</f>
        <v>Non</v>
      </c>
      <c r="C347" s="16" t="str">
        <f>IFERROR(VLOOKUP(A100,'Cambridge Corpus_avec To'!A:D,4,0),"")</f>
        <v/>
      </c>
      <c r="AML347" s="16"/>
    </row>
    <row r="348" ht="14.949999999999999" customHeight="1">
      <c r="A348" s="16" t="s">
        <v>3990</v>
      </c>
      <c r="B348" s="16" t="str">
        <f>IFERROR(IF(VLOOKUP(A100,'Cambridge Corpus_avec To'!A:D,4,0)&lt;&gt;"","Oui","Non"),"Non")</f>
        <v>Non</v>
      </c>
      <c r="C348" s="16" t="str">
        <f>IFERROR(VLOOKUP(A100,'Cambridge Corpus_avec To'!A:D,4,0),"")</f>
        <v/>
      </c>
      <c r="AML348" s="16"/>
    </row>
    <row r="349" ht="14.949999999999999" customHeight="1">
      <c r="A349" s="16" t="s">
        <v>3991</v>
      </c>
      <c r="B349" s="16" t="str">
        <f>IFERROR(IF(VLOOKUP(A100,'Cambridge Corpus_avec To'!A:D,4,0)&lt;&gt;"","Oui","Non"),"Non")</f>
        <v>Non</v>
      </c>
      <c r="C349" s="16" t="str">
        <f>IFERROR(VLOOKUP(A100,'Cambridge Corpus_avec To'!A:D,4,0),"")</f>
        <v/>
      </c>
      <c r="AML349" s="16"/>
    </row>
    <row r="350" ht="14.949999999999999" customHeight="1">
      <c r="A350" s="16" t="s">
        <v>3992</v>
      </c>
      <c r="B350" s="16" t="str">
        <f>IFERROR(IF(VLOOKUP(A100,'Cambridge Corpus_avec To'!A:D,4,0)&lt;&gt;"","Oui","Non"),"Non")</f>
        <v>Non</v>
      </c>
      <c r="C350" s="16" t="str">
        <f>IFERROR(VLOOKUP(A100,'Cambridge Corpus_avec To'!A:D,4,0),"")</f>
        <v/>
      </c>
      <c r="AML350" s="16"/>
    </row>
    <row r="351" ht="14.949999999999999" customHeight="1">
      <c r="A351" s="16" t="s">
        <v>3993</v>
      </c>
      <c r="B351" s="16" t="str">
        <f>IFERROR(IF(VLOOKUP(A100,'Cambridge Corpus_avec To'!A:D,4,0)&lt;&gt;"","Oui","Non"),"Non")</f>
        <v>Non</v>
      </c>
      <c r="C351" s="16" t="str">
        <f>IFERROR(VLOOKUP(A100,'Cambridge Corpus_avec To'!A:D,4,0),"")</f>
        <v/>
      </c>
      <c r="AML351" s="16"/>
    </row>
    <row r="352" ht="14.949999999999999" customHeight="1">
      <c r="A352" s="16" t="s">
        <v>3994</v>
      </c>
      <c r="B352" s="16" t="str">
        <f>IFERROR(IF(VLOOKUP(A100,'Cambridge Corpus_avec To'!A:D,4,0)&lt;&gt;"","Oui","Non"),"Non")</f>
        <v>Non</v>
      </c>
      <c r="C352" s="16" t="str">
        <f>IFERROR(VLOOKUP(A100,'Cambridge Corpus_avec To'!A:D,4,0),"")</f>
        <v/>
      </c>
      <c r="AML352" s="16"/>
    </row>
    <row r="353" ht="14.949999999999999" customHeight="1">
      <c r="A353" s="16" t="s">
        <v>3995</v>
      </c>
      <c r="B353" s="16" t="str">
        <f>IFERROR(IF(VLOOKUP(A100,'Cambridge Corpus_avec To'!A:D,4,0)&lt;&gt;"","Oui","Non"),"Non")</f>
        <v>Non</v>
      </c>
      <c r="C353" s="16" t="str">
        <f>IFERROR(VLOOKUP(A100,'Cambridge Corpus_avec To'!A:D,4,0),"")</f>
        <v/>
      </c>
      <c r="AML353" s="16"/>
    </row>
    <row r="354" ht="14.949999999999999" customHeight="1">
      <c r="A354" s="16" t="s">
        <v>3996</v>
      </c>
      <c r="B354" s="16" t="str">
        <f>IFERROR(IF(VLOOKUP(A100,'Cambridge Corpus_avec To'!A:D,4,0)&lt;&gt;"","Oui","Non"),"Non")</f>
        <v>Non</v>
      </c>
      <c r="C354" s="16" t="str">
        <f>IFERROR(VLOOKUP(A100,'Cambridge Corpus_avec To'!A:D,4,0),"")</f>
        <v/>
      </c>
      <c r="AML354" s="16"/>
    </row>
    <row r="355" ht="14.949999999999999" customHeight="1">
      <c r="A355" s="16" t="s">
        <v>3997</v>
      </c>
      <c r="B355" s="16" t="str">
        <f>IFERROR(IF(VLOOKUP(A100,'Cambridge Corpus_avec To'!A:D,4,0)&lt;&gt;"","Oui","Non"),"Non")</f>
        <v>Non</v>
      </c>
      <c r="C355" s="16" t="str">
        <f>IFERROR(VLOOKUP(A100,'Cambridge Corpus_avec To'!A:D,4,0),"")</f>
        <v/>
      </c>
      <c r="AML355" s="16"/>
    </row>
    <row r="356" ht="14.949999999999999" customHeight="1">
      <c r="A356" s="16" t="s">
        <v>3998</v>
      </c>
      <c r="B356" s="16" t="str">
        <f>IFERROR(IF(VLOOKUP(A100,'Cambridge Corpus_avec To'!A:D,4,0)&lt;&gt;"","Oui","Non"),"Non")</f>
        <v>Non</v>
      </c>
      <c r="C356" s="16" t="str">
        <f>IFERROR(VLOOKUP(A100,'Cambridge Corpus_avec To'!A:D,4,0),"")</f>
        <v/>
      </c>
      <c r="AML356" s="16"/>
    </row>
    <row r="357" ht="14.949999999999999" customHeight="1">
      <c r="A357" s="16" t="s">
        <v>3999</v>
      </c>
      <c r="B357" s="16" t="str">
        <f>IFERROR(IF(VLOOKUP(A100,'Cambridge Corpus_avec To'!A:D,4,0)&lt;&gt;"","Oui","Non"),"Non")</f>
        <v>Non</v>
      </c>
      <c r="C357" s="16" t="str">
        <f>IFERROR(VLOOKUP(A100,'Cambridge Corpus_avec To'!A:D,4,0),"")</f>
        <v/>
      </c>
      <c r="AML357" s="16"/>
    </row>
    <row r="358" ht="14.949999999999999" customHeight="1">
      <c r="A358" s="16" t="s">
        <v>4000</v>
      </c>
      <c r="B358" s="16" t="str">
        <f>IFERROR(IF(VLOOKUP(A100,'Cambridge Corpus_avec To'!A:D,4,0)&lt;&gt;"","Oui","Non"),"Non")</f>
        <v>Non</v>
      </c>
      <c r="C358" s="16" t="str">
        <f>IFERROR(VLOOKUP(A100,'Cambridge Corpus_avec To'!A:D,4,0),"")</f>
        <v/>
      </c>
      <c r="AML358" s="16"/>
    </row>
    <row r="359" ht="14.949999999999999" customHeight="1">
      <c r="A359" s="16" t="s">
        <v>4001</v>
      </c>
      <c r="B359" s="16" t="str">
        <f>IFERROR(IF(VLOOKUP(A100,'Cambridge Corpus_avec To'!A:D,4,0)&lt;&gt;"","Oui","Non"),"Non")</f>
        <v>Non</v>
      </c>
      <c r="C359" s="16" t="str">
        <f>IFERROR(VLOOKUP(A100,'Cambridge Corpus_avec To'!A:D,4,0),"")</f>
        <v/>
      </c>
      <c r="AML359" s="16"/>
    </row>
    <row r="360" ht="14.949999999999999" customHeight="1">
      <c r="A360" s="16" t="s">
        <v>4002</v>
      </c>
      <c r="B360" s="16" t="str">
        <f>IFERROR(IF(VLOOKUP(A100,'Cambridge Corpus_avec To'!A:D,4,0)&lt;&gt;"","Oui","Non"),"Non")</f>
        <v>Non</v>
      </c>
      <c r="C360" s="16" t="str">
        <f>IFERROR(VLOOKUP(A100,'Cambridge Corpus_avec To'!A:D,4,0),"")</f>
        <v/>
      </c>
      <c r="AML360" s="16"/>
    </row>
    <row r="361" ht="14.949999999999999" customHeight="1">
      <c r="A361" s="16" t="s">
        <v>4003</v>
      </c>
      <c r="B361" s="16" t="str">
        <f>IFERROR(IF(VLOOKUP(A100,'Cambridge Corpus_avec To'!A:D,4,0)&lt;&gt;"","Oui","Non"),"Non")</f>
        <v>Non</v>
      </c>
      <c r="C361" s="16" t="str">
        <f>IFERROR(VLOOKUP(A100,'Cambridge Corpus_avec To'!A:D,4,0),"")</f>
        <v/>
      </c>
      <c r="AML361" s="16"/>
    </row>
    <row r="362" ht="14.949999999999999" customHeight="1">
      <c r="A362" s="16" t="s">
        <v>4004</v>
      </c>
      <c r="B362" s="16" t="str">
        <f>IFERROR(IF(VLOOKUP(A100,'Cambridge Corpus_avec To'!A:D,4,0)&lt;&gt;"","Oui","Non"),"Non")</f>
        <v>Non</v>
      </c>
      <c r="C362" s="16" t="str">
        <f>IFERROR(VLOOKUP(A100,'Cambridge Corpus_avec To'!A:D,4,0),"")</f>
        <v/>
      </c>
      <c r="AML362" s="16"/>
    </row>
    <row r="363" ht="14.949999999999999" customHeight="1">
      <c r="A363" s="16" t="s">
        <v>4005</v>
      </c>
      <c r="B363" s="16" t="str">
        <f>IFERROR(IF(VLOOKUP(A100,'Cambridge Corpus_avec To'!A:D,4,0)&lt;&gt;"","Oui","Non"),"Non")</f>
        <v>Non</v>
      </c>
      <c r="C363" s="16" t="str">
        <f>IFERROR(VLOOKUP(A100,'Cambridge Corpus_avec To'!A:D,4,0),"")</f>
        <v/>
      </c>
      <c r="AML363" s="16"/>
    </row>
    <row r="364" ht="14.949999999999999" customHeight="1">
      <c r="A364" s="16" t="s">
        <v>4006</v>
      </c>
      <c r="B364" s="16" t="str">
        <f>IFERROR(IF(VLOOKUP(A100,'Cambridge Corpus_avec To'!A:D,4,0)&lt;&gt;"","Oui","Non"),"Non")</f>
        <v>Non</v>
      </c>
      <c r="C364" s="16" t="str">
        <f>IFERROR(VLOOKUP(A100,'Cambridge Corpus_avec To'!A:D,4,0),"")</f>
        <v/>
      </c>
      <c r="AML364" s="16"/>
    </row>
    <row r="365" ht="14.949999999999999" customHeight="1">
      <c r="A365" s="16" t="s">
        <v>4007</v>
      </c>
      <c r="B365" s="16" t="str">
        <f>IFERROR(IF(VLOOKUP(A100,'Cambridge Corpus_avec To'!A:D,4,0)&lt;&gt;"","Oui","Non"),"Non")</f>
        <v>Non</v>
      </c>
      <c r="C365" s="16" t="str">
        <f>IFERROR(VLOOKUP(A100,'Cambridge Corpus_avec To'!A:D,4,0),"")</f>
        <v/>
      </c>
      <c r="AML365" s="16"/>
    </row>
    <row r="366" ht="14.949999999999999" customHeight="1">
      <c r="A366" s="16" t="s">
        <v>4008</v>
      </c>
      <c r="B366" s="16" t="str">
        <f>IFERROR(IF(VLOOKUP(A100,'Cambridge Corpus_avec To'!A:D,4,0)&lt;&gt;"","Oui","Non"),"Non")</f>
        <v>Non</v>
      </c>
      <c r="C366" s="16" t="str">
        <f>IFERROR(VLOOKUP(A100,'Cambridge Corpus_avec To'!A:D,4,0),"")</f>
        <v/>
      </c>
      <c r="AML366" s="16"/>
    </row>
    <row r="367" ht="14.949999999999999" customHeight="1">
      <c r="A367" s="16" t="s">
        <v>4009</v>
      </c>
      <c r="B367" s="16" t="str">
        <f>IFERROR(IF(VLOOKUP(A100,'Cambridge Corpus_avec To'!A:D,4,0)&lt;&gt;"","Oui","Non"),"Non")</f>
        <v>Non</v>
      </c>
      <c r="C367" s="16" t="str">
        <f>IFERROR(VLOOKUP(A100,'Cambridge Corpus_avec To'!A:D,4,0),"")</f>
        <v/>
      </c>
      <c r="AML367" s="16"/>
    </row>
    <row r="368" ht="14.949999999999999" customHeight="1">
      <c r="A368" s="16" t="s">
        <v>4010</v>
      </c>
      <c r="B368" s="16" t="str">
        <f>IFERROR(IF(VLOOKUP(A100,'Cambridge Corpus_avec To'!A:D,4,0)&lt;&gt;"","Oui","Non"),"Non")</f>
        <v>Non</v>
      </c>
      <c r="C368" s="16" t="str">
        <f>IFERROR(VLOOKUP(A100,'Cambridge Corpus_avec To'!A:D,4,0),"")</f>
        <v/>
      </c>
      <c r="AML368" s="16"/>
    </row>
    <row r="369" ht="14.949999999999999" customHeight="1">
      <c r="A369" s="16" t="s">
        <v>4011</v>
      </c>
      <c r="B369" s="16" t="str">
        <f>IFERROR(IF(VLOOKUP(A100,'Cambridge Corpus_avec To'!A:D,4,0)&lt;&gt;"","Oui","Non"),"Non")</f>
        <v>Non</v>
      </c>
      <c r="C369" s="16" t="str">
        <f>IFERROR(VLOOKUP(A100,'Cambridge Corpus_avec To'!A:D,4,0),"")</f>
        <v/>
      </c>
      <c r="AML369" s="16"/>
    </row>
    <row r="370" ht="14.949999999999999" customHeight="1">
      <c r="A370" s="16" t="s">
        <v>4012</v>
      </c>
      <c r="B370" s="16" t="str">
        <f>IFERROR(IF(VLOOKUP(A100,'Cambridge Corpus_avec To'!A:D,4,0)&lt;&gt;"","Oui","Non"),"Non")</f>
        <v>Non</v>
      </c>
      <c r="C370" s="16" t="str">
        <f>IFERROR(VLOOKUP(A100,'Cambridge Corpus_avec To'!A:D,4,0),"")</f>
        <v/>
      </c>
      <c r="AML370" s="16"/>
    </row>
    <row r="371" ht="14.949999999999999" customHeight="1">
      <c r="A371" s="16" t="s">
        <v>4013</v>
      </c>
      <c r="B371" s="16" t="str">
        <f>IFERROR(IF(VLOOKUP(A100,'Cambridge Corpus_avec To'!A:D,4,0)&lt;&gt;"","Oui","Non"),"Non")</f>
        <v>Non</v>
      </c>
      <c r="C371" s="16" t="str">
        <f>IFERROR(VLOOKUP(A100,'Cambridge Corpus_avec To'!A:D,4,0),"")</f>
        <v/>
      </c>
      <c r="AML371" s="16"/>
    </row>
    <row r="372" ht="14.949999999999999" customHeight="1">
      <c r="A372" s="16" t="s">
        <v>4014</v>
      </c>
      <c r="B372" s="16" t="str">
        <f>IFERROR(IF(VLOOKUP(A100,'Cambridge Corpus_avec To'!A:D,4,0)&lt;&gt;"","Oui","Non"),"Non")</f>
        <v>Non</v>
      </c>
      <c r="C372" s="16" t="str">
        <f>IFERROR(VLOOKUP(A100,'Cambridge Corpus_avec To'!A:D,4,0),"")</f>
        <v/>
      </c>
      <c r="AML372" s="16"/>
    </row>
    <row r="373" ht="14.949999999999999" customHeight="1">
      <c r="A373" s="16" t="s">
        <v>4015</v>
      </c>
      <c r="B373" s="16" t="str">
        <f>IFERROR(IF(VLOOKUP(A100,'Cambridge Corpus_avec To'!A:D,4,0)&lt;&gt;"","Oui","Non"),"Non")</f>
        <v>Non</v>
      </c>
      <c r="C373" s="16" t="str">
        <f>IFERROR(VLOOKUP(A100,'Cambridge Corpus_avec To'!A:D,4,0),"")</f>
        <v/>
      </c>
      <c r="AML373" s="16"/>
    </row>
    <row r="374" ht="14.949999999999999" customHeight="1">
      <c r="A374" s="16" t="s">
        <v>4016</v>
      </c>
      <c r="B374" s="16" t="str">
        <f>IFERROR(IF(VLOOKUP(A100,'Cambridge Corpus_avec To'!A:D,4,0)&lt;&gt;"","Oui","Non"),"Non")</f>
        <v>Non</v>
      </c>
      <c r="C374" s="16" t="str">
        <f>IFERROR(VLOOKUP(A100,'Cambridge Corpus_avec To'!A:D,4,0),"")</f>
        <v/>
      </c>
      <c r="AML374" s="16"/>
    </row>
    <row r="375" ht="14.949999999999999" customHeight="1">
      <c r="A375" s="16" t="s">
        <v>4017</v>
      </c>
      <c r="B375" s="16" t="str">
        <f>IFERROR(IF(VLOOKUP(A100,'Cambridge Corpus_avec To'!A:D,4,0)&lt;&gt;"","Oui","Non"),"Non")</f>
        <v>Non</v>
      </c>
      <c r="C375" s="16" t="str">
        <f>IFERROR(VLOOKUP(A100,'Cambridge Corpus_avec To'!A:D,4,0),"")</f>
        <v/>
      </c>
      <c r="AML375" s="16"/>
    </row>
    <row r="376" ht="14.949999999999999" customHeight="1">
      <c r="A376" s="16" t="s">
        <v>4018</v>
      </c>
      <c r="B376" s="16" t="str">
        <f>IFERROR(IF(VLOOKUP(A100,'Cambridge Corpus_avec To'!A:D,4,0)&lt;&gt;"","Oui","Non"),"Non")</f>
        <v>Non</v>
      </c>
      <c r="C376" s="16" t="str">
        <f>IFERROR(VLOOKUP(A100,'Cambridge Corpus_avec To'!A:D,4,0),"")</f>
        <v/>
      </c>
      <c r="AML376" s="16"/>
    </row>
    <row r="377" ht="14.949999999999999" customHeight="1">
      <c r="A377" s="16" t="s">
        <v>4019</v>
      </c>
      <c r="B377" s="16" t="str">
        <f>IFERROR(IF(VLOOKUP(A100,'Cambridge Corpus_avec To'!A:D,4,0)&lt;&gt;"","Oui","Non"),"Non")</f>
        <v>Non</v>
      </c>
      <c r="C377" s="16" t="str">
        <f>IFERROR(VLOOKUP(A100,'Cambridge Corpus_avec To'!A:D,4,0),"")</f>
        <v/>
      </c>
      <c r="AML377" s="16"/>
    </row>
    <row r="378" ht="14.949999999999999" customHeight="1">
      <c r="A378" s="16" t="s">
        <v>4020</v>
      </c>
      <c r="B378" s="16" t="str">
        <f>IFERROR(IF(VLOOKUP(A100,'Cambridge Corpus_avec To'!A:D,4,0)&lt;&gt;"","Oui","Non"),"Non")</f>
        <v>Non</v>
      </c>
      <c r="C378" s="16" t="str">
        <f>IFERROR(VLOOKUP(A100,'Cambridge Corpus_avec To'!A:D,4,0),"")</f>
        <v/>
      </c>
      <c r="AML378" s="16"/>
    </row>
    <row r="379" ht="14.949999999999999" customHeight="1">
      <c r="A379" s="16" t="s">
        <v>4021</v>
      </c>
      <c r="B379" s="16" t="str">
        <f>IFERROR(IF(VLOOKUP(A100,'Cambridge Corpus_avec To'!A:D,4,0)&lt;&gt;"","Oui","Non"),"Non")</f>
        <v>Non</v>
      </c>
      <c r="C379" s="16" t="str">
        <f>IFERROR(VLOOKUP(A100,'Cambridge Corpus_avec To'!A:D,4,0),"")</f>
        <v/>
      </c>
      <c r="AML379" s="16"/>
    </row>
    <row r="380" ht="14.949999999999999" customHeight="1">
      <c r="A380" s="16" t="s">
        <v>4022</v>
      </c>
      <c r="B380" s="16" t="str">
        <f>IFERROR(IF(VLOOKUP(A100,'Cambridge Corpus_avec To'!A:D,4,0)&lt;&gt;"","Oui","Non"),"Non")</f>
        <v>Non</v>
      </c>
      <c r="C380" s="16" t="str">
        <f>IFERROR(VLOOKUP(A100,'Cambridge Corpus_avec To'!A:D,4,0),"")</f>
        <v/>
      </c>
      <c r="AML380" s="16"/>
    </row>
    <row r="381" ht="14.949999999999999" customHeight="1">
      <c r="A381" s="16" t="s">
        <v>4023</v>
      </c>
      <c r="B381" s="16" t="str">
        <f>IFERROR(IF(VLOOKUP(A100,'Cambridge Corpus_avec To'!A:D,4,0)&lt;&gt;"","Oui","Non"),"Non")</f>
        <v>Non</v>
      </c>
      <c r="C381" s="16" t="str">
        <f>IFERROR(VLOOKUP(A100,'Cambridge Corpus_avec To'!A:D,4,0),"")</f>
        <v/>
      </c>
      <c r="AML381" s="16"/>
    </row>
    <row r="382" ht="14.949999999999999" customHeight="1">
      <c r="A382" s="16" t="s">
        <v>4024</v>
      </c>
      <c r="B382" s="16" t="str">
        <f>IFERROR(IF(VLOOKUP(A100,'Cambridge Corpus_avec To'!A:D,4,0)&lt;&gt;"","Oui","Non"),"Non")</f>
        <v>Non</v>
      </c>
      <c r="C382" s="16" t="str">
        <f>IFERROR(VLOOKUP(A100,'Cambridge Corpus_avec To'!A:D,4,0),"")</f>
        <v/>
      </c>
      <c r="AML382" s="16"/>
    </row>
    <row r="383" ht="14.949999999999999" customHeight="1">
      <c r="A383" s="16" t="s">
        <v>4025</v>
      </c>
      <c r="B383" s="16" t="str">
        <f>IFERROR(IF(VLOOKUP(A100,'Cambridge Corpus_avec To'!A:D,4,0)&lt;&gt;"","Oui","Non"),"Non")</f>
        <v>Non</v>
      </c>
      <c r="C383" s="16" t="str">
        <f>IFERROR(VLOOKUP(A100,'Cambridge Corpus_avec To'!A:D,4,0),"")</f>
        <v/>
      </c>
      <c r="AML383" s="16"/>
    </row>
    <row r="384" ht="14.949999999999999" customHeight="1">
      <c r="A384" s="16" t="s">
        <v>4026</v>
      </c>
      <c r="B384" s="16" t="str">
        <f>IFERROR(IF(VLOOKUP(A100,'Cambridge Corpus_avec To'!A:D,4,0)&lt;&gt;"","Oui","Non"),"Non")</f>
        <v>Non</v>
      </c>
      <c r="C384" s="16" t="str">
        <f>IFERROR(VLOOKUP(A100,'Cambridge Corpus_avec To'!A:D,4,0),"")</f>
        <v/>
      </c>
      <c r="AML384" s="16"/>
    </row>
    <row r="385" ht="14.949999999999999" customHeight="1">
      <c r="A385" s="16" t="s">
        <v>4027</v>
      </c>
      <c r="B385" s="16" t="str">
        <f>IFERROR(IF(VLOOKUP(A100,'Cambridge Corpus_avec To'!A:D,4,0)&lt;&gt;"","Oui","Non"),"Non")</f>
        <v>Non</v>
      </c>
      <c r="C385" s="16" t="str">
        <f>IFERROR(VLOOKUP(A100,'Cambridge Corpus_avec To'!A:D,4,0),"")</f>
        <v/>
      </c>
      <c r="AML385" s="16"/>
    </row>
    <row r="386" ht="14.949999999999999" customHeight="1">
      <c r="A386" s="16" t="s">
        <v>4028</v>
      </c>
      <c r="B386" s="16" t="str">
        <f>IFERROR(IF(VLOOKUP(A100,'Cambridge Corpus_avec To'!A:D,4,0)&lt;&gt;"","Oui","Non"),"Non")</f>
        <v>Non</v>
      </c>
      <c r="C386" s="16" t="str">
        <f>IFERROR(VLOOKUP(A100,'Cambridge Corpus_avec To'!A:D,4,0),"")</f>
        <v/>
      </c>
      <c r="AML386" s="16"/>
    </row>
    <row r="387" ht="14.949999999999999" customHeight="1">
      <c r="A387" s="16" t="s">
        <v>4029</v>
      </c>
      <c r="B387" s="16" t="str">
        <f>IFERROR(IF(VLOOKUP(A100,'Cambridge Corpus_avec To'!A:D,4,0)&lt;&gt;"","Oui","Non"),"Non")</f>
        <v>Non</v>
      </c>
      <c r="C387" s="16" t="str">
        <f>IFERROR(VLOOKUP(A100,'Cambridge Corpus_avec To'!A:D,4,0),"")</f>
        <v/>
      </c>
      <c r="AML387" s="16"/>
    </row>
    <row r="388" ht="14.949999999999999" customHeight="1">
      <c r="A388" s="16" t="s">
        <v>4030</v>
      </c>
      <c r="B388" s="16" t="str">
        <f>IFERROR(IF(VLOOKUP(A100,'Cambridge Corpus_avec To'!A:D,4,0)&lt;&gt;"","Oui","Non"),"Non")</f>
        <v>Non</v>
      </c>
      <c r="C388" s="16" t="str">
        <f>IFERROR(VLOOKUP(A100,'Cambridge Corpus_avec To'!A:D,4,0),"")</f>
        <v/>
      </c>
      <c r="AML388" s="16"/>
    </row>
    <row r="389" ht="14.949999999999999" customHeight="1">
      <c r="A389" s="16" t="s">
        <v>4031</v>
      </c>
      <c r="B389" s="16" t="str">
        <f>IFERROR(IF(VLOOKUP(A100,'Cambridge Corpus_avec To'!A:D,4,0)&lt;&gt;"","Oui","Non"),"Non")</f>
        <v>Non</v>
      </c>
      <c r="C389" s="16" t="str">
        <f>IFERROR(VLOOKUP(A100,'Cambridge Corpus_avec To'!A:D,4,0),"")</f>
        <v/>
      </c>
      <c r="AML389" s="16"/>
    </row>
    <row r="390" ht="14.949999999999999" customHeight="1">
      <c r="A390" s="16" t="s">
        <v>4032</v>
      </c>
      <c r="B390" s="16" t="str">
        <f>IFERROR(IF(VLOOKUP(A100,'Cambridge Corpus_avec To'!A:D,4,0)&lt;&gt;"","Oui","Non"),"Non")</f>
        <v>Non</v>
      </c>
      <c r="C390" s="16" t="str">
        <f>IFERROR(VLOOKUP(A100,'Cambridge Corpus_avec To'!A:D,4,0),"")</f>
        <v/>
      </c>
      <c r="AML390" s="16"/>
    </row>
    <row r="391" ht="14.949999999999999" customHeight="1">
      <c r="A391" s="16" t="s">
        <v>4033</v>
      </c>
      <c r="B391" s="16" t="str">
        <f>IFERROR(IF(VLOOKUP(A100,'Cambridge Corpus_avec To'!A:D,4,0)&lt;&gt;"","Oui","Non"),"Non")</f>
        <v>Non</v>
      </c>
      <c r="C391" s="16" t="str">
        <f>IFERROR(VLOOKUP(A100,'Cambridge Corpus_avec To'!A:D,4,0),"")</f>
        <v/>
      </c>
      <c r="AML391" s="16"/>
    </row>
    <row r="392" ht="14.949999999999999" customHeight="1">
      <c r="A392" s="16" t="s">
        <v>4034</v>
      </c>
      <c r="B392" s="16" t="str">
        <f>IFERROR(IF(VLOOKUP(A100,'Cambridge Corpus_avec To'!A:D,4,0)&lt;&gt;"","Oui","Non"),"Non")</f>
        <v>Non</v>
      </c>
      <c r="C392" s="16" t="str">
        <f>IFERROR(VLOOKUP(A100,'Cambridge Corpus_avec To'!A:D,4,0),"")</f>
        <v/>
      </c>
      <c r="AML392" s="16"/>
    </row>
    <row r="393" ht="14.949999999999999" customHeight="1">
      <c r="A393" s="16" t="s">
        <v>4035</v>
      </c>
      <c r="B393" s="16" t="str">
        <f>IFERROR(IF(VLOOKUP(A100,'Cambridge Corpus_avec To'!A:D,4,0)&lt;&gt;"","Oui","Non"),"Non")</f>
        <v>Non</v>
      </c>
      <c r="C393" s="16" t="str">
        <f>IFERROR(VLOOKUP(A100,'Cambridge Corpus_avec To'!A:D,4,0),"")</f>
        <v/>
      </c>
      <c r="AML393" s="16"/>
    </row>
    <row r="394" ht="14.949999999999999" customHeight="1">
      <c r="A394" s="16" t="s">
        <v>4036</v>
      </c>
      <c r="B394" s="16" t="str">
        <f>IFERROR(IF(VLOOKUP(A100,'Cambridge Corpus_avec To'!A:D,4,0)&lt;&gt;"","Oui","Non"),"Non")</f>
        <v>Non</v>
      </c>
      <c r="C394" s="16" t="str">
        <f>IFERROR(VLOOKUP(A100,'Cambridge Corpus_avec To'!A:D,4,0),"")</f>
        <v/>
      </c>
      <c r="AML394" s="16"/>
    </row>
    <row r="395" ht="14.949999999999999" customHeight="1">
      <c r="A395" s="16" t="s">
        <v>4037</v>
      </c>
      <c r="B395" s="16" t="str">
        <f>IFERROR(IF(VLOOKUP(A100,'Cambridge Corpus_avec To'!A:D,4,0)&lt;&gt;"","Oui","Non"),"Non")</f>
        <v>Non</v>
      </c>
      <c r="C395" s="16" t="str">
        <f>IFERROR(VLOOKUP(A100,'Cambridge Corpus_avec To'!A:D,4,0),"")</f>
        <v/>
      </c>
      <c r="AML395" s="16"/>
    </row>
    <row r="396" ht="14.949999999999999" customHeight="1">
      <c r="A396" s="16" t="s">
        <v>4038</v>
      </c>
      <c r="B396" s="16" t="str">
        <f>IFERROR(IF(VLOOKUP(A100,'Cambridge Corpus_avec To'!A:D,4,0)&lt;&gt;"","Oui","Non"),"Non")</f>
        <v>Non</v>
      </c>
      <c r="C396" s="16" t="str">
        <f>IFERROR(VLOOKUP(A100,'Cambridge Corpus_avec To'!A:D,4,0),"")</f>
        <v/>
      </c>
      <c r="AML396" s="16"/>
    </row>
    <row r="397" ht="14.949999999999999" customHeight="1">
      <c r="A397" s="16" t="s">
        <v>4039</v>
      </c>
      <c r="B397" s="16" t="str">
        <f>IFERROR(IF(VLOOKUP(A100,'Cambridge Corpus_avec To'!A:D,4,0)&lt;&gt;"","Oui","Non"),"Non")</f>
        <v>Non</v>
      </c>
      <c r="C397" s="16" t="str">
        <f>IFERROR(VLOOKUP(A100,'Cambridge Corpus_avec To'!A:D,4,0),"")</f>
        <v/>
      </c>
      <c r="AML397" s="16"/>
    </row>
    <row r="398" ht="14.949999999999999" customHeight="1">
      <c r="A398" s="16" t="s">
        <v>4040</v>
      </c>
      <c r="B398" s="16" t="str">
        <f>IFERROR(IF(VLOOKUP(A100,'Cambridge Corpus_avec To'!A:D,4,0)&lt;&gt;"","Oui","Non"),"Non")</f>
        <v>Non</v>
      </c>
      <c r="C398" s="16" t="str">
        <f>IFERROR(VLOOKUP(A100,'Cambridge Corpus_avec To'!A:D,4,0),"")</f>
        <v/>
      </c>
      <c r="AML398" s="16"/>
    </row>
    <row r="399" ht="14.949999999999999" customHeight="1">
      <c r="A399" s="16" t="s">
        <v>4041</v>
      </c>
      <c r="B399" s="16" t="str">
        <f>IFERROR(IF(VLOOKUP(A100,'Cambridge Corpus_avec To'!A:D,4,0)&lt;&gt;"","Oui","Non"),"Non")</f>
        <v>Non</v>
      </c>
      <c r="C399" s="16" t="str">
        <f>IFERROR(VLOOKUP(A100,'Cambridge Corpus_avec To'!A:D,4,0),"")</f>
        <v/>
      </c>
      <c r="AML399" s="16"/>
    </row>
    <row r="400" ht="14.949999999999999" customHeight="1">
      <c r="A400" s="16" t="s">
        <v>4042</v>
      </c>
      <c r="B400" s="16" t="str">
        <f>IFERROR(IF(VLOOKUP(A100,'Cambridge Corpus_avec To'!A:D,4,0)&lt;&gt;"","Oui","Non"),"Non")</f>
        <v>Non</v>
      </c>
      <c r="C400" s="16" t="str">
        <f>IFERROR(VLOOKUP(A100,'Cambridge Corpus_avec To'!A:D,4,0),"")</f>
        <v/>
      </c>
      <c r="AML400" s="16"/>
    </row>
    <row r="401" ht="14.949999999999999" customHeight="1">
      <c r="A401" s="16" t="s">
        <v>4043</v>
      </c>
      <c r="B401" s="16" t="str">
        <f>IFERROR(IF(VLOOKUP(A100,'Cambridge Corpus_avec To'!A:D,4,0)&lt;&gt;"","Oui","Non"),"Non")</f>
        <v>Non</v>
      </c>
      <c r="C401" s="16" t="str">
        <f>IFERROR(VLOOKUP(A100,'Cambridge Corpus_avec To'!A:D,4,0),"")</f>
        <v/>
      </c>
      <c r="AML401" s="16"/>
    </row>
    <row r="402" ht="14.949999999999999" customHeight="1">
      <c r="A402" s="16" t="s">
        <v>4044</v>
      </c>
      <c r="B402" s="16" t="str">
        <f>IFERROR(IF(VLOOKUP(A100,'Cambridge Corpus_avec To'!A:D,4,0)&lt;&gt;"","Oui","Non"),"Non")</f>
        <v>Non</v>
      </c>
      <c r="C402" s="16" t="str">
        <f>IFERROR(VLOOKUP(A100,'Cambridge Corpus_avec To'!A:D,4,0),"")</f>
        <v/>
      </c>
      <c r="AML402" s="16"/>
    </row>
    <row r="403" ht="14.949999999999999" customHeight="1">
      <c r="A403" s="16" t="s">
        <v>4045</v>
      </c>
      <c r="B403" s="16" t="str">
        <f>IFERROR(IF(VLOOKUP(A100,'Cambridge Corpus_avec To'!A:D,4,0)&lt;&gt;"","Oui","Non"),"Non")</f>
        <v>Non</v>
      </c>
      <c r="C403" s="16" t="str">
        <f>IFERROR(VLOOKUP(A100,'Cambridge Corpus_avec To'!A:D,4,0),"")</f>
        <v/>
      </c>
      <c r="AML403" s="16"/>
    </row>
    <row r="404" ht="14.949999999999999" customHeight="1">
      <c r="A404" s="16" t="s">
        <v>4046</v>
      </c>
      <c r="B404" s="16" t="str">
        <f>IFERROR(IF(VLOOKUP(A100,'Cambridge Corpus_avec To'!A:D,4,0)&lt;&gt;"","Oui","Non"),"Non")</f>
        <v>Non</v>
      </c>
      <c r="C404" s="16" t="str">
        <f>IFERROR(VLOOKUP(A100,'Cambridge Corpus_avec To'!A:D,4,0),"")</f>
        <v/>
      </c>
      <c r="AML404" s="16"/>
    </row>
    <row r="405" ht="14.949999999999999" customHeight="1">
      <c r="A405" s="16" t="s">
        <v>4047</v>
      </c>
      <c r="B405" s="16" t="str">
        <f>IFERROR(IF(VLOOKUP(A100,'Cambridge Corpus_avec To'!A:D,4,0)&lt;&gt;"","Oui","Non"),"Non")</f>
        <v>Non</v>
      </c>
      <c r="C405" s="16" t="str">
        <f>IFERROR(VLOOKUP(A100,'Cambridge Corpus_avec To'!A:D,4,0),"")</f>
        <v/>
      </c>
      <c r="AML405" s="16"/>
    </row>
    <row r="406" ht="14.949999999999999" customHeight="1">
      <c r="A406" s="16" t="s">
        <v>4048</v>
      </c>
      <c r="B406" s="16" t="str">
        <f>IFERROR(IF(VLOOKUP(A100,'Cambridge Corpus_avec To'!A:D,4,0)&lt;&gt;"","Oui","Non"),"Non")</f>
        <v>Non</v>
      </c>
      <c r="C406" s="16" t="str">
        <f>IFERROR(VLOOKUP(A100,'Cambridge Corpus_avec To'!A:D,4,0),"")</f>
        <v/>
      </c>
      <c r="AML406" s="16"/>
    </row>
    <row r="407" ht="14.949999999999999" customHeight="1">
      <c r="A407" s="16" t="s">
        <v>4049</v>
      </c>
      <c r="B407" s="16" t="str">
        <f>IFERROR(IF(VLOOKUP(A100,'Cambridge Corpus_avec To'!A:D,4,0)&lt;&gt;"","Oui","Non"),"Non")</f>
        <v>Non</v>
      </c>
      <c r="C407" s="16" t="str">
        <f>IFERROR(VLOOKUP(A100,'Cambridge Corpus_avec To'!A:D,4,0),"")</f>
        <v/>
      </c>
      <c r="AML407" s="16"/>
    </row>
    <row r="408" ht="14.949999999999999" customHeight="1">
      <c r="A408" s="16" t="s">
        <v>4050</v>
      </c>
      <c r="B408" s="16" t="str">
        <f>IFERROR(IF(VLOOKUP(A100,'Cambridge Corpus_avec To'!A:D,4,0)&lt;&gt;"","Oui","Non"),"Non")</f>
        <v>Non</v>
      </c>
      <c r="C408" s="16" t="str">
        <f>IFERROR(VLOOKUP(A100,'Cambridge Corpus_avec To'!A:D,4,0),"")</f>
        <v/>
      </c>
      <c r="AML408" s="16"/>
    </row>
    <row r="409" ht="14.949999999999999" customHeight="1">
      <c r="A409" s="16" t="s">
        <v>4051</v>
      </c>
      <c r="B409" s="16" t="str">
        <f>IFERROR(IF(VLOOKUP(A100,'Cambridge Corpus_avec To'!A:D,4,0)&lt;&gt;"","Oui","Non"),"Non")</f>
        <v>Non</v>
      </c>
      <c r="C409" s="16" t="str">
        <f>IFERROR(VLOOKUP(A100,'Cambridge Corpus_avec To'!A:D,4,0),"")</f>
        <v/>
      </c>
      <c r="AML409" s="16"/>
    </row>
    <row r="410" ht="14.949999999999999" customHeight="1">
      <c r="A410" s="16" t="s">
        <v>4052</v>
      </c>
      <c r="B410" s="16" t="str">
        <f>IFERROR(IF(VLOOKUP(A100,'Cambridge Corpus_avec To'!A:D,4,0)&lt;&gt;"","Oui","Non"),"Non")</f>
        <v>Non</v>
      </c>
      <c r="C410" s="16" t="str">
        <f>IFERROR(VLOOKUP(A100,'Cambridge Corpus_avec To'!A:D,4,0),"")</f>
        <v/>
      </c>
      <c r="AML410" s="16"/>
    </row>
    <row r="411" ht="14.949999999999999" customHeight="1">
      <c r="A411" s="16" t="s">
        <v>4053</v>
      </c>
      <c r="B411" s="16" t="str">
        <f>IFERROR(IF(VLOOKUP(A100,'Cambridge Corpus_avec To'!A:D,4,0)&lt;&gt;"","Oui","Non"),"Non")</f>
        <v>Non</v>
      </c>
      <c r="C411" s="16" t="str">
        <f>IFERROR(VLOOKUP(A100,'Cambridge Corpus_avec To'!A:D,4,0),"")</f>
        <v/>
      </c>
      <c r="AML411" s="16"/>
    </row>
    <row r="412" ht="14.949999999999999" customHeight="1">
      <c r="A412" s="16" t="s">
        <v>4054</v>
      </c>
      <c r="B412" s="16" t="str">
        <f>IFERROR(IF(VLOOKUP(A100,'Cambridge Corpus_avec To'!A:D,4,0)&lt;&gt;"","Oui","Non"),"Non")</f>
        <v>Non</v>
      </c>
      <c r="C412" s="16" t="str">
        <f>IFERROR(VLOOKUP(A100,'Cambridge Corpus_avec To'!A:D,4,0),"")</f>
        <v/>
      </c>
      <c r="AML412" s="16"/>
    </row>
    <row r="413" ht="14.949999999999999" customHeight="1">
      <c r="A413" s="16" t="s">
        <v>4055</v>
      </c>
      <c r="B413" s="16" t="str">
        <f>IFERROR(IF(VLOOKUP(A100,'Cambridge Corpus_avec To'!A:D,4,0)&lt;&gt;"","Oui","Non"),"Non")</f>
        <v>Non</v>
      </c>
      <c r="C413" s="16" t="str">
        <f>IFERROR(VLOOKUP(A100,'Cambridge Corpus_avec To'!A:D,4,0),"")</f>
        <v/>
      </c>
      <c r="AML413" s="16"/>
    </row>
    <row r="414" ht="14.949999999999999" customHeight="1">
      <c r="A414" s="16" t="s">
        <v>4056</v>
      </c>
      <c r="B414" s="16" t="str">
        <f>IFERROR(IF(VLOOKUP(A100,'Cambridge Corpus_avec To'!A:D,4,0)&lt;&gt;"","Oui","Non"),"Non")</f>
        <v>Non</v>
      </c>
      <c r="C414" s="16" t="str">
        <f>IFERROR(VLOOKUP(A100,'Cambridge Corpus_avec To'!A:D,4,0),"")</f>
        <v/>
      </c>
      <c r="AML414" s="16"/>
    </row>
    <row r="415" ht="14.949999999999999" customHeight="1">
      <c r="A415" s="16" t="s">
        <v>4057</v>
      </c>
      <c r="B415" s="16" t="str">
        <f>IFERROR(IF(VLOOKUP(A100,'Cambridge Corpus_avec To'!A:D,4,0)&lt;&gt;"","Oui","Non"),"Non")</f>
        <v>Non</v>
      </c>
      <c r="C415" s="16" t="str">
        <f>IFERROR(VLOOKUP(A100,'Cambridge Corpus_avec To'!A:D,4,0),"")</f>
        <v/>
      </c>
      <c r="AML415" s="16"/>
    </row>
    <row r="416" ht="14.949999999999999" customHeight="1">
      <c r="A416" s="16" t="s">
        <v>4058</v>
      </c>
      <c r="B416" s="16" t="str">
        <f>IFERROR(IF(VLOOKUP(A100,'Cambridge Corpus_avec To'!A:D,4,0)&lt;&gt;"","Oui","Non"),"Non")</f>
        <v>Non</v>
      </c>
      <c r="C416" s="16" t="str">
        <f>IFERROR(VLOOKUP(A100,'Cambridge Corpus_avec To'!A:D,4,0),"")</f>
        <v/>
      </c>
      <c r="AML416" s="16"/>
    </row>
    <row r="417" ht="14.949999999999999" customHeight="1">
      <c r="A417" s="16" t="s">
        <v>4059</v>
      </c>
      <c r="B417" s="16" t="str">
        <f>IFERROR(IF(VLOOKUP(A100,'Cambridge Corpus_avec To'!A:D,4,0)&lt;&gt;"","Oui","Non"),"Non")</f>
        <v>Non</v>
      </c>
      <c r="C417" s="16" t="str">
        <f>IFERROR(VLOOKUP(A100,'Cambridge Corpus_avec To'!A:D,4,0),"")</f>
        <v/>
      </c>
      <c r="AML417" s="16"/>
    </row>
    <row r="418" ht="14.949999999999999" customHeight="1">
      <c r="A418" s="16" t="s">
        <v>4060</v>
      </c>
      <c r="B418" s="16" t="str">
        <f>IFERROR(IF(VLOOKUP(A100,'Cambridge Corpus_avec To'!A:D,4,0)&lt;&gt;"","Oui","Non"),"Non")</f>
        <v>Non</v>
      </c>
      <c r="C418" s="16" t="str">
        <f>IFERROR(VLOOKUP(A100,'Cambridge Corpus_avec To'!A:D,4,0),"")</f>
        <v/>
      </c>
      <c r="AML418" s="16"/>
    </row>
    <row r="419" ht="14.949999999999999" customHeight="1">
      <c r="A419" s="16" t="s">
        <v>4061</v>
      </c>
      <c r="B419" s="16" t="str">
        <f>IFERROR(IF(VLOOKUP(A100,'Cambridge Corpus_avec To'!A:D,4,0)&lt;&gt;"","Oui","Non"),"Non")</f>
        <v>Non</v>
      </c>
      <c r="C419" s="16" t="str">
        <f>IFERROR(VLOOKUP(A100,'Cambridge Corpus_avec To'!A:D,4,0),"")</f>
        <v/>
      </c>
      <c r="AML419" s="16"/>
    </row>
    <row r="420" ht="14.949999999999999" customHeight="1">
      <c r="A420" s="16" t="s">
        <v>4062</v>
      </c>
      <c r="B420" s="16" t="str">
        <f>IFERROR(IF(VLOOKUP(A100,'Cambridge Corpus_avec To'!A:D,4,0)&lt;&gt;"","Oui","Non"),"Non")</f>
        <v>Non</v>
      </c>
      <c r="C420" s="16" t="str">
        <f>IFERROR(VLOOKUP(A100,'Cambridge Corpus_avec To'!A:D,4,0),"")</f>
        <v/>
      </c>
      <c r="AML420" s="16"/>
    </row>
    <row r="421" ht="14.949999999999999" customHeight="1">
      <c r="A421" s="16" t="s">
        <v>4063</v>
      </c>
      <c r="B421" s="16" t="str">
        <f>IFERROR(IF(VLOOKUP(A100,'Cambridge Corpus_avec To'!A:D,4,0)&lt;&gt;"","Oui","Non"),"Non")</f>
        <v>Non</v>
      </c>
      <c r="C421" s="16" t="str">
        <f>IFERROR(VLOOKUP(A100,'Cambridge Corpus_avec To'!A:D,4,0),"")</f>
        <v/>
      </c>
      <c r="AML421" s="16"/>
    </row>
    <row r="422" ht="14.949999999999999" customHeight="1">
      <c r="A422" s="16" t="s">
        <v>4064</v>
      </c>
      <c r="B422" s="16" t="str">
        <f>IFERROR(IF(VLOOKUP(A100,'Cambridge Corpus_avec To'!A:D,4,0)&lt;&gt;"","Oui","Non"),"Non")</f>
        <v>Non</v>
      </c>
      <c r="C422" s="16" t="str">
        <f>IFERROR(VLOOKUP(A100,'Cambridge Corpus_avec To'!A:D,4,0),"")</f>
        <v/>
      </c>
      <c r="AML422" s="16"/>
    </row>
    <row r="423" ht="14.949999999999999" customHeight="1">
      <c r="A423" s="16" t="s">
        <v>4065</v>
      </c>
      <c r="B423" s="16" t="str">
        <f>IFERROR(IF(VLOOKUP(A100,'Cambridge Corpus_avec To'!A:D,4,0)&lt;&gt;"","Oui","Non"),"Non")</f>
        <v>Non</v>
      </c>
      <c r="C423" s="16" t="str">
        <f>IFERROR(VLOOKUP(A100,'Cambridge Corpus_avec To'!A:D,4,0),"")</f>
        <v/>
      </c>
      <c r="AML423" s="16"/>
    </row>
    <row r="424" ht="14.949999999999999" customHeight="1">
      <c r="A424" s="16" t="s">
        <v>4066</v>
      </c>
      <c r="B424" s="16" t="str">
        <f>IFERROR(IF(VLOOKUP(A100,'Cambridge Corpus_avec To'!A:D,4,0)&lt;&gt;"","Oui","Non"),"Non")</f>
        <v>Non</v>
      </c>
      <c r="C424" s="16" t="str">
        <f>IFERROR(VLOOKUP(A100,'Cambridge Corpus_avec To'!A:D,4,0),"")</f>
        <v/>
      </c>
      <c r="AML424" s="16"/>
    </row>
    <row r="425" ht="14.949999999999999" customHeight="1">
      <c r="A425" s="16" t="s">
        <v>4067</v>
      </c>
      <c r="B425" s="16" t="str">
        <f>IFERROR(IF(VLOOKUP(A100,'Cambridge Corpus_avec To'!A:D,4,0)&lt;&gt;"","Oui","Non"),"Non")</f>
        <v>Non</v>
      </c>
      <c r="C425" s="16" t="str">
        <f>IFERROR(VLOOKUP(A100,'Cambridge Corpus_avec To'!A:D,4,0),"")</f>
        <v/>
      </c>
      <c r="AML425" s="16"/>
    </row>
    <row r="426" ht="14.949999999999999" customHeight="1">
      <c r="A426" s="16" t="s">
        <v>4068</v>
      </c>
      <c r="B426" s="16" t="str">
        <f>IFERROR(IF(VLOOKUP(A100,'Cambridge Corpus_avec To'!A:D,4,0)&lt;&gt;"","Oui","Non"),"Non")</f>
        <v>Non</v>
      </c>
      <c r="C426" s="16" t="str">
        <f>IFERROR(VLOOKUP(A100,'Cambridge Corpus_avec To'!A:D,4,0),"")</f>
        <v/>
      </c>
      <c r="AML426" s="16"/>
    </row>
    <row r="427" ht="14.949999999999999" customHeight="1">
      <c r="A427" s="16" t="s">
        <v>4069</v>
      </c>
      <c r="B427" s="16" t="str">
        <f>IFERROR(IF(VLOOKUP(A100,'Cambridge Corpus_avec To'!A:D,4,0)&lt;&gt;"","Oui","Non"),"Non")</f>
        <v>Non</v>
      </c>
      <c r="C427" s="16" t="str">
        <f>IFERROR(VLOOKUP(A100,'Cambridge Corpus_avec To'!A:D,4,0),"")</f>
        <v/>
      </c>
      <c r="AML427" s="16"/>
    </row>
    <row r="428" ht="14.949999999999999" customHeight="1">
      <c r="A428" s="19" t="s">
        <v>4070</v>
      </c>
      <c r="B428" s="16" t="str">
        <f>IFERROR(IF(VLOOKUP(A100,'Cambridge Corpus_avec To'!A:D,4,0)&lt;&gt;"","Oui","Non"),"Non")</f>
        <v>Non</v>
      </c>
      <c r="C428" s="16" t="str">
        <f>IFERROR(VLOOKUP(A100,'Cambridge Corpus_avec To'!A:D,4,0),"")</f>
        <v/>
      </c>
      <c r="AML428" s="16"/>
    </row>
    <row r="429" ht="14.949999999999999" customHeight="1">
      <c r="A429" s="19" t="s">
        <v>4071</v>
      </c>
      <c r="B429" s="16" t="str">
        <f>IFERROR(IF(VLOOKUP(A100,'Cambridge Corpus_avec To'!A:D,4,0)&lt;&gt;"","Oui","Non"),"Non")</f>
        <v>Non</v>
      </c>
      <c r="C429" s="16" t="str">
        <f>IFERROR(VLOOKUP(A100,'Cambridge Corpus_avec To'!A:D,4,0),"")</f>
        <v/>
      </c>
      <c r="AML429" s="16"/>
    </row>
    <row r="430" ht="14.949999999999999" customHeight="1">
      <c r="A430" s="19" t="s">
        <v>4072</v>
      </c>
      <c r="B430" s="16" t="str">
        <f>IFERROR(IF(VLOOKUP(A100,'Cambridge Corpus_avec To'!A:D,4,0)&lt;&gt;"","Oui","Non"),"Non")</f>
        <v>Non</v>
      </c>
      <c r="C430" s="16" t="str">
        <f>IFERROR(VLOOKUP(A100,'Cambridge Corpus_avec To'!A:D,4,0),"")</f>
        <v/>
      </c>
      <c r="AML430" s="16"/>
    </row>
    <row r="431" ht="14.949999999999999" customHeight="1">
      <c r="A431" s="19" t="s">
        <v>4073</v>
      </c>
      <c r="B431" s="16" t="str">
        <f>IFERROR(IF(VLOOKUP(A100,'Cambridge Corpus_avec To'!A:D,4,0)&lt;&gt;"","Oui","Non"),"Non")</f>
        <v>Non</v>
      </c>
      <c r="C431" s="16" t="str">
        <f>IFERROR(VLOOKUP(A100,'Cambridge Corpus_avec To'!A:D,4,0),"")</f>
        <v/>
      </c>
      <c r="AML431" s="16"/>
    </row>
    <row r="432" ht="14.949999999999999" customHeight="1">
      <c r="A432" s="19" t="s">
        <v>4074</v>
      </c>
      <c r="B432" s="16" t="str">
        <f>IFERROR(IF(VLOOKUP(A100,'Cambridge Corpus_avec To'!A:D,4,0)&lt;&gt;"","Oui","Non"),"Non")</f>
        <v>Non</v>
      </c>
      <c r="C432" s="16" t="str">
        <f>IFERROR(VLOOKUP(A100,'Cambridge Corpus_avec To'!A:D,4,0),"")</f>
        <v/>
      </c>
      <c r="AML432" s="16"/>
    </row>
    <row r="433" ht="14.949999999999999" customHeight="1">
      <c r="A433" s="19" t="s">
        <v>4075</v>
      </c>
      <c r="B433" s="16" t="str">
        <f>IFERROR(IF(VLOOKUP(A100,'Cambridge Corpus_avec To'!A:D,4,0)&lt;&gt;"","Oui","Non"),"Non")</f>
        <v>Non</v>
      </c>
      <c r="C433" s="16" t="str">
        <f>IFERROR(VLOOKUP(A100,'Cambridge Corpus_avec To'!A:D,4,0),"")</f>
        <v/>
      </c>
      <c r="AML433" s="16"/>
    </row>
    <row r="434" ht="14.949999999999999" customHeight="1">
      <c r="A434" s="19" t="s">
        <v>4076</v>
      </c>
      <c r="B434" s="16" t="str">
        <f>IFERROR(IF(VLOOKUP(A100,'Cambridge Corpus_avec To'!A:D,4,0)&lt;&gt;"","Oui","Non"),"Non")</f>
        <v>Non</v>
      </c>
      <c r="C434" s="16" t="str">
        <f>IFERROR(VLOOKUP(A100,'Cambridge Corpus_avec To'!A:D,4,0),"")</f>
        <v/>
      </c>
      <c r="AML434" s="16"/>
    </row>
    <row r="435" ht="14.949999999999999" customHeight="1">
      <c r="A435" s="19" t="s">
        <v>4077</v>
      </c>
      <c r="B435" s="16" t="str">
        <f>IFERROR(IF(VLOOKUP(A100,'Cambridge Corpus_avec To'!A:D,4,0)&lt;&gt;"","Oui","Non"),"Non")</f>
        <v>Non</v>
      </c>
      <c r="C435" s="16" t="str">
        <f>IFERROR(VLOOKUP(A100,'Cambridge Corpus_avec To'!A:D,4,0),"")</f>
        <v/>
      </c>
      <c r="AML435" s="16"/>
    </row>
    <row r="436" ht="14.949999999999999" customHeight="1">
      <c r="A436" s="19" t="s">
        <v>4078</v>
      </c>
      <c r="B436" s="16" t="str">
        <f>IFERROR(IF(VLOOKUP(A100,'Cambridge Corpus_avec To'!A:D,4,0)&lt;&gt;"","Oui","Non"),"Non")</f>
        <v>Non</v>
      </c>
      <c r="C436" s="16" t="str">
        <f>IFERROR(VLOOKUP(A100,'Cambridge Corpus_avec To'!A:D,4,0),"")</f>
        <v/>
      </c>
      <c r="AML436" s="16"/>
    </row>
    <row r="437" ht="14.949999999999999" customHeight="1">
      <c r="A437" s="19" t="s">
        <v>4079</v>
      </c>
      <c r="B437" s="16" t="str">
        <f>IFERROR(IF(VLOOKUP(A100,'Cambridge Corpus_avec To'!A:D,4,0)&lt;&gt;"","Oui","Non"),"Non")</f>
        <v>Non</v>
      </c>
      <c r="C437" s="16" t="str">
        <f>IFERROR(VLOOKUP(A100,'Cambridge Corpus_avec To'!A:D,4,0),"")</f>
        <v/>
      </c>
      <c r="AML437" s="16"/>
    </row>
    <row r="438" ht="14.949999999999999" customHeight="1">
      <c r="A438" s="19" t="s">
        <v>4080</v>
      </c>
      <c r="B438" s="16" t="str">
        <f>IFERROR(IF(VLOOKUP(A100,'Cambridge Corpus_avec To'!A:D,4,0)&lt;&gt;"","Oui","Non"),"Non")</f>
        <v>Non</v>
      </c>
      <c r="C438" s="16" t="str">
        <f>IFERROR(VLOOKUP(A100,'Cambridge Corpus_avec To'!A:D,4,0),"")</f>
        <v/>
      </c>
      <c r="AML438" s="16"/>
    </row>
    <row r="439" ht="14.949999999999999" customHeight="1">
      <c r="A439" s="19" t="s">
        <v>4081</v>
      </c>
      <c r="B439" s="16" t="str">
        <f>IFERROR(IF(VLOOKUP(A100,'Cambridge Corpus_avec To'!A:D,4,0)&lt;&gt;"","Oui","Non"),"Non")</f>
        <v>Non</v>
      </c>
      <c r="C439" s="16" t="str">
        <f>IFERROR(VLOOKUP(A100,'Cambridge Corpus_avec To'!A:D,4,0),"")</f>
        <v/>
      </c>
      <c r="AML439" s="16"/>
    </row>
    <row r="440" ht="14.949999999999999" customHeight="1">
      <c r="A440" s="19" t="s">
        <v>4082</v>
      </c>
      <c r="B440" s="16" t="str">
        <f>IFERROR(IF(VLOOKUP(A100,'Cambridge Corpus_avec To'!A:D,4,0)&lt;&gt;"","Oui","Non"),"Non")</f>
        <v>Non</v>
      </c>
      <c r="C440" s="16" t="str">
        <f>IFERROR(VLOOKUP(A100,'Cambridge Corpus_avec To'!A:D,4,0),"")</f>
        <v/>
      </c>
      <c r="AML440" s="16"/>
    </row>
    <row r="441" ht="14.949999999999999" customHeight="1">
      <c r="A441" s="19" t="s">
        <v>4083</v>
      </c>
      <c r="B441" s="16" t="str">
        <f>IFERROR(IF(VLOOKUP(A100,'Cambridge Corpus_avec To'!A:D,4,0)&lt;&gt;"","Oui","Non"),"Non")</f>
        <v>Non</v>
      </c>
      <c r="C441" s="16" t="str">
        <f>IFERROR(VLOOKUP(A100,'Cambridge Corpus_avec To'!A:D,4,0),"")</f>
        <v/>
      </c>
      <c r="AML441" s="16"/>
    </row>
    <row r="442" ht="14.949999999999999" customHeight="1">
      <c r="A442" s="19" t="s">
        <v>4084</v>
      </c>
      <c r="B442" s="16" t="str">
        <f>IFERROR(IF(VLOOKUP(A100,'Cambridge Corpus_avec To'!A:D,4,0)&lt;&gt;"","Oui","Non"),"Non")</f>
        <v>Non</v>
      </c>
      <c r="C442" s="16" t="str">
        <f>IFERROR(VLOOKUP(A100,'Cambridge Corpus_avec To'!A:D,4,0),"")</f>
        <v/>
      </c>
      <c r="AML442" s="16"/>
    </row>
    <row r="443" ht="14.949999999999999" customHeight="1">
      <c r="A443" s="19" t="s">
        <v>4085</v>
      </c>
      <c r="B443" s="16" t="str">
        <f>IFERROR(IF(VLOOKUP(A100,'Cambridge Corpus_avec To'!A:D,4,0)&lt;&gt;"","Oui","Non"),"Non")</f>
        <v>Non</v>
      </c>
      <c r="C443" s="16" t="str">
        <f>IFERROR(VLOOKUP(A100,'Cambridge Corpus_avec To'!A:D,4,0),"")</f>
        <v/>
      </c>
      <c r="AML443" s="16"/>
    </row>
    <row r="444" ht="14.949999999999999" customHeight="1">
      <c r="A444" s="19" t="s">
        <v>4086</v>
      </c>
      <c r="B444" s="16" t="str">
        <f>IFERROR(IF(VLOOKUP(A100,'Cambridge Corpus_avec To'!A:D,4,0)&lt;&gt;"","Oui","Non"),"Non")</f>
        <v>Non</v>
      </c>
      <c r="C444" s="16" t="str">
        <f>IFERROR(VLOOKUP(A100,'Cambridge Corpus_avec To'!A:D,4,0),"")</f>
        <v/>
      </c>
      <c r="AML444" s="16"/>
    </row>
    <row r="445" ht="14.949999999999999" customHeight="1">
      <c r="A445" s="19" t="s">
        <v>4087</v>
      </c>
      <c r="B445" s="16" t="str">
        <f>IFERROR(IF(VLOOKUP(A100,'Cambridge Corpus_avec To'!A:D,4,0)&lt;&gt;"","Oui","Non"),"Non")</f>
        <v>Non</v>
      </c>
      <c r="C445" s="16" t="str">
        <f>IFERROR(VLOOKUP(A100,'Cambridge Corpus_avec To'!A:D,4,0),"")</f>
        <v/>
      </c>
      <c r="AML445" s="16"/>
    </row>
    <row r="446" ht="14.949999999999999" customHeight="1">
      <c r="A446" s="19" t="s">
        <v>4088</v>
      </c>
      <c r="B446" s="16" t="str">
        <f>IFERROR(IF(VLOOKUP(A100,'Cambridge Corpus_avec To'!A:D,4,0)&lt;&gt;"","Oui","Non"),"Non")</f>
        <v>Non</v>
      </c>
      <c r="C446" s="16" t="str">
        <f>IFERROR(VLOOKUP(A100,'Cambridge Corpus_avec To'!A:D,4,0),"")</f>
        <v/>
      </c>
      <c r="AML446" s="16"/>
    </row>
    <row r="447" ht="14.949999999999999" customHeight="1">
      <c r="A447" s="19" t="s">
        <v>4089</v>
      </c>
      <c r="B447" s="16" t="str">
        <f>IFERROR(IF(VLOOKUP(A100,'Cambridge Corpus_avec To'!A:D,4,0)&lt;&gt;"","Oui","Non"),"Non")</f>
        <v>Non</v>
      </c>
      <c r="C447" s="16" t="str">
        <f>IFERROR(VLOOKUP(A100,'Cambridge Corpus_avec To'!A:D,4,0),"")</f>
        <v/>
      </c>
      <c r="AML447" s="16"/>
    </row>
    <row r="448" ht="14.949999999999999" customHeight="1">
      <c r="A448" s="19" t="s">
        <v>4090</v>
      </c>
      <c r="B448" s="16" t="str">
        <f>IFERROR(IF(VLOOKUP(A100,'Cambridge Corpus_avec To'!A:D,4,0)&lt;&gt;"","Oui","Non"),"Non")</f>
        <v>Non</v>
      </c>
      <c r="C448" s="16" t="str">
        <f>IFERROR(VLOOKUP(A100,'Cambridge Corpus_avec To'!A:D,4,0),"")</f>
        <v/>
      </c>
      <c r="AML448" s="16"/>
    </row>
    <row r="449" ht="14.949999999999999" customHeight="1">
      <c r="A449" s="19" t="s">
        <v>4091</v>
      </c>
      <c r="B449" s="16" t="str">
        <f>IFERROR(IF(VLOOKUP(A100,'Cambridge Corpus_avec To'!A:D,4,0)&lt;&gt;"","Oui","Non"),"Non")</f>
        <v>Non</v>
      </c>
      <c r="C449" s="16" t="str">
        <f>IFERROR(VLOOKUP(A100,'Cambridge Corpus_avec To'!A:D,4,0),"")</f>
        <v/>
      </c>
      <c r="AML449" s="16"/>
    </row>
    <row r="450" ht="14.949999999999999" customHeight="1">
      <c r="A450" s="19" t="s">
        <v>4092</v>
      </c>
      <c r="B450" s="16" t="str">
        <f>IFERROR(IF(VLOOKUP(A100,'Cambridge Corpus_avec To'!A:D,4,0)&lt;&gt;"","Oui","Non"),"Non")</f>
        <v>Non</v>
      </c>
      <c r="C450" s="16" t="str">
        <f>IFERROR(VLOOKUP(A100,'Cambridge Corpus_avec To'!A:D,4,0),"")</f>
        <v/>
      </c>
      <c r="AML450" s="16"/>
    </row>
    <row r="451" ht="14.949999999999999" customHeight="1">
      <c r="A451" s="19" t="s">
        <v>4093</v>
      </c>
      <c r="B451" s="16" t="str">
        <f>IFERROR(IF(VLOOKUP(A100,'Cambridge Corpus_avec To'!A:D,4,0)&lt;&gt;"","Oui","Non"),"Non")</f>
        <v>Non</v>
      </c>
      <c r="C451" s="16" t="str">
        <f>IFERROR(VLOOKUP(A100,'Cambridge Corpus_avec To'!A:D,4,0),"")</f>
        <v/>
      </c>
      <c r="AML451" s="16"/>
    </row>
    <row r="452" ht="14.949999999999999" customHeight="1">
      <c r="A452" s="19" t="s">
        <v>4094</v>
      </c>
      <c r="B452" s="16" t="str">
        <f>IFERROR(IF(VLOOKUP(A100,'Cambridge Corpus_avec To'!A:D,4,0)&lt;&gt;"","Oui","Non"),"Non")</f>
        <v>Non</v>
      </c>
      <c r="C452" s="16" t="str">
        <f>IFERROR(VLOOKUP(A100,'Cambridge Corpus_avec To'!A:D,4,0),"")</f>
        <v/>
      </c>
      <c r="AML452" s="16"/>
    </row>
    <row r="453" ht="14.949999999999999" customHeight="1">
      <c r="A453" s="19" t="s">
        <v>4095</v>
      </c>
      <c r="B453" s="16" t="str">
        <f>IFERROR(IF(VLOOKUP(A100,'Cambridge Corpus_avec To'!A:D,4,0)&lt;&gt;"","Oui","Non"),"Non")</f>
        <v>Non</v>
      </c>
      <c r="C453" s="16" t="str">
        <f>IFERROR(VLOOKUP(A100,'Cambridge Corpus_avec To'!A:D,4,0),"")</f>
        <v/>
      </c>
      <c r="AML453" s="16"/>
    </row>
    <row r="454" ht="14.949999999999999" customHeight="1">
      <c r="A454" s="19" t="s">
        <v>4096</v>
      </c>
      <c r="B454" s="16" t="str">
        <f>IFERROR(IF(VLOOKUP(A100,'Cambridge Corpus_avec To'!A:D,4,0)&lt;&gt;"","Oui","Non"),"Non")</f>
        <v>Non</v>
      </c>
      <c r="C454" s="16" t="str">
        <f>IFERROR(VLOOKUP(A100,'Cambridge Corpus_avec To'!A:D,4,0),"")</f>
        <v/>
      </c>
      <c r="AML454" s="16"/>
    </row>
    <row r="455" ht="14.949999999999999" customHeight="1">
      <c r="A455" s="19" t="s">
        <v>4097</v>
      </c>
      <c r="B455" s="16" t="str">
        <f>IFERROR(IF(VLOOKUP(A100,'Cambridge Corpus_avec To'!A:D,4,0)&lt;&gt;"","Oui","Non"),"Non")</f>
        <v>Non</v>
      </c>
      <c r="C455" s="16" t="str">
        <f>IFERROR(VLOOKUP(A100,'Cambridge Corpus_avec To'!A:D,4,0),"")</f>
        <v/>
      </c>
      <c r="AML455" s="16"/>
    </row>
    <row r="456" ht="14.949999999999999" customHeight="1">
      <c r="A456" s="19" t="s">
        <v>4098</v>
      </c>
      <c r="B456" s="16" t="str">
        <f>IFERROR(IF(VLOOKUP(A100,'Cambridge Corpus_avec To'!A:D,4,0)&lt;&gt;"","Oui","Non"),"Non")</f>
        <v>Non</v>
      </c>
      <c r="C456" s="16" t="str">
        <f>IFERROR(VLOOKUP(A100,'Cambridge Corpus_avec To'!A:D,4,0),"")</f>
        <v/>
      </c>
      <c r="AML456" s="16"/>
    </row>
    <row r="457" ht="14.949999999999999" customHeight="1">
      <c r="A457" s="19" t="s">
        <v>4099</v>
      </c>
      <c r="B457" s="16" t="str">
        <f>IFERROR(IF(VLOOKUP(A100,'Cambridge Corpus_avec To'!A:D,4,0)&lt;&gt;"","Oui","Non"),"Non")</f>
        <v>Non</v>
      </c>
      <c r="C457" s="16" t="str">
        <f>IFERROR(VLOOKUP(A100,'Cambridge Corpus_avec To'!A:D,4,0),"")</f>
        <v/>
      </c>
      <c r="AML457" s="16"/>
    </row>
    <row r="458" ht="14.949999999999999" customHeight="1">
      <c r="A458" s="19" t="s">
        <v>4100</v>
      </c>
      <c r="B458" s="16" t="str">
        <f>IFERROR(IF(VLOOKUP(A100,'Cambridge Corpus_avec To'!A:D,4,0)&lt;&gt;"","Oui","Non"),"Non")</f>
        <v>Non</v>
      </c>
      <c r="C458" s="16" t="str">
        <f>IFERROR(VLOOKUP(A100,'Cambridge Corpus_avec To'!A:D,4,0),"")</f>
        <v/>
      </c>
      <c r="AML458" s="16"/>
    </row>
    <row r="459" ht="14.949999999999999" customHeight="1">
      <c r="A459" s="19" t="s">
        <v>4101</v>
      </c>
      <c r="B459" s="16" t="str">
        <f>IFERROR(IF(VLOOKUP(A100,'Cambridge Corpus_avec To'!A:D,4,0)&lt;&gt;"","Oui","Non"),"Non")</f>
        <v>Non</v>
      </c>
      <c r="C459" s="16" t="str">
        <f>IFERROR(VLOOKUP(A100,'Cambridge Corpus_avec To'!A:D,4,0),"")</f>
        <v/>
      </c>
      <c r="AML459" s="16"/>
    </row>
    <row r="460" ht="14.949999999999999" customHeight="1">
      <c r="A460" s="19" t="s">
        <v>4102</v>
      </c>
      <c r="B460" s="16" t="str">
        <f>IFERROR(IF(VLOOKUP(A100,'Cambridge Corpus_avec To'!A:D,4,0)&lt;&gt;"","Oui","Non"),"Non")</f>
        <v>Non</v>
      </c>
      <c r="C460" s="16" t="str">
        <f>IFERROR(VLOOKUP(A100,'Cambridge Corpus_avec To'!A:D,4,0),"")</f>
        <v/>
      </c>
      <c r="AML460" s="16"/>
    </row>
    <row r="461" ht="14.949999999999999" customHeight="1">
      <c r="A461" s="19" t="s">
        <v>4103</v>
      </c>
      <c r="B461" s="16" t="str">
        <f>IFERROR(IF(VLOOKUP(A100,'Cambridge Corpus_avec To'!A:D,4,0)&lt;&gt;"","Oui","Non"),"Non")</f>
        <v>Non</v>
      </c>
      <c r="C461" s="16" t="str">
        <f>IFERROR(VLOOKUP(A100,'Cambridge Corpus_avec To'!A:D,4,0),"")</f>
        <v/>
      </c>
      <c r="AML461" s="16"/>
    </row>
    <row r="462" ht="14.949999999999999" customHeight="1">
      <c r="A462" s="19" t="s">
        <v>4104</v>
      </c>
      <c r="B462" s="16" t="str">
        <f>IFERROR(IF(VLOOKUP(A100,'Cambridge Corpus_avec To'!A:D,4,0)&lt;&gt;"","Oui","Non"),"Non")</f>
        <v>Non</v>
      </c>
      <c r="C462" s="16" t="str">
        <f>IFERROR(VLOOKUP(A100,'Cambridge Corpus_avec To'!A:D,4,0),"")</f>
        <v/>
      </c>
      <c r="AML462" s="16"/>
    </row>
    <row r="463" ht="14.949999999999999" customHeight="1">
      <c r="A463" s="19" t="s">
        <v>4105</v>
      </c>
      <c r="B463" s="16" t="str">
        <f>IFERROR(IF(VLOOKUP(A100,'Cambridge Corpus_avec To'!A:D,4,0)&lt;&gt;"","Oui","Non"),"Non")</f>
        <v>Non</v>
      </c>
      <c r="C463" s="16" t="str">
        <f>IFERROR(VLOOKUP(A100,'Cambridge Corpus_avec To'!A:D,4,0),"")</f>
        <v/>
      </c>
      <c r="AML463" s="16"/>
    </row>
    <row r="464" ht="14.949999999999999" customHeight="1">
      <c r="A464" s="16" t="s">
        <v>4106</v>
      </c>
      <c r="B464" s="16" t="str">
        <f>IFERROR(IF(VLOOKUP(A100,'Cambridge Corpus_avec To'!A:D,4,0)&lt;&gt;"","Oui","Non"),"Non")</f>
        <v>Non</v>
      </c>
      <c r="C464" s="16" t="str">
        <f>IFERROR(VLOOKUP(A100,'Cambridge Corpus_avec To'!A:D,4,0),"")</f>
        <v/>
      </c>
      <c r="AML464" s="16"/>
    </row>
    <row r="465" ht="14.949999999999999" customHeight="1">
      <c r="A465" s="16" t="s">
        <v>4107</v>
      </c>
      <c r="B465" s="16" t="str">
        <f>IFERROR(IF(VLOOKUP(A100,'Cambridge Corpus_avec To'!A:D,4,0)&lt;&gt;"","Oui","Non"),"Non")</f>
        <v>Non</v>
      </c>
      <c r="C465" s="16" t="str">
        <f>IFERROR(VLOOKUP(A100,'Cambridge Corpus_avec To'!A:D,4,0),"")</f>
        <v/>
      </c>
      <c r="AML465" s="16"/>
    </row>
    <row r="466" ht="14.949999999999999" customHeight="1">
      <c r="A466" s="16" t="s">
        <v>4108</v>
      </c>
      <c r="B466" s="16" t="str">
        <f>IFERROR(IF(VLOOKUP(A100,'Cambridge Corpus_avec To'!A:D,4,0)&lt;&gt;"","Oui","Non"),"Non")</f>
        <v>Non</v>
      </c>
      <c r="C466" s="16" t="str">
        <f>IFERROR(VLOOKUP(A100,'Cambridge Corpus_avec To'!A:D,4,0),"")</f>
        <v/>
      </c>
      <c r="AML466" s="16"/>
    </row>
    <row r="467" ht="14.949999999999999" customHeight="1">
      <c r="A467" s="16" t="s">
        <v>4109</v>
      </c>
      <c r="B467" s="16" t="str">
        <f>IFERROR(IF(VLOOKUP(A100,'Cambridge Corpus_avec To'!A:D,4,0)&lt;&gt;"","Oui","Non"),"Non")</f>
        <v>Non</v>
      </c>
      <c r="C467" s="16" t="str">
        <f>IFERROR(VLOOKUP(A100,'Cambridge Corpus_avec To'!A:D,4,0),"")</f>
        <v/>
      </c>
      <c r="AML467" s="16"/>
    </row>
    <row r="468" ht="14.949999999999999" customHeight="1">
      <c r="A468" s="16" t="s">
        <v>4110</v>
      </c>
      <c r="B468" s="16" t="str">
        <f>IFERROR(IF(VLOOKUP(A100,'Cambridge Corpus_avec To'!A:D,4,0)&lt;&gt;"","Oui","Non"),"Non")</f>
        <v>Non</v>
      </c>
      <c r="C468" s="16" t="str">
        <f>IFERROR(VLOOKUP(A100,'Cambridge Corpus_avec To'!A:D,4,0),"")</f>
        <v/>
      </c>
      <c r="AML468" s="16"/>
    </row>
    <row r="469" ht="14.949999999999999" customHeight="1">
      <c r="A469" s="16" t="s">
        <v>4111</v>
      </c>
      <c r="B469" s="16" t="str">
        <f>IFERROR(IF(VLOOKUP(A100,'Cambridge Corpus_avec To'!A:D,4,0)&lt;&gt;"","Oui","Non"),"Non")</f>
        <v>Non</v>
      </c>
      <c r="C469" s="16" t="str">
        <f>IFERROR(VLOOKUP(A100,'Cambridge Corpus_avec To'!A:D,4,0),"")</f>
        <v/>
      </c>
      <c r="AML469" s="16"/>
    </row>
    <row r="470" ht="14.949999999999999" customHeight="1">
      <c r="A470" s="19" t="s">
        <v>4112</v>
      </c>
      <c r="B470" s="16" t="str">
        <f>IFERROR(IF(VLOOKUP(A100,'Cambridge Corpus_avec To'!A:D,4,0)&lt;&gt;"","Oui","Non"),"Non")</f>
        <v>Non</v>
      </c>
      <c r="C470" s="16" t="str">
        <f>IFERROR(VLOOKUP(A100,'Cambridge Corpus_avec To'!A:D,4,0),"")</f>
        <v/>
      </c>
      <c r="AML470" s="16"/>
    </row>
    <row r="471" ht="14.949999999999999" customHeight="1">
      <c r="A471" s="19" t="s">
        <v>4113</v>
      </c>
      <c r="B471" s="16" t="str">
        <f>IFERROR(IF(VLOOKUP(A100,'Cambridge Corpus_avec To'!A:D,4,0)&lt;&gt;"","Oui","Non"),"Non")</f>
        <v>Non</v>
      </c>
      <c r="C471" s="16" t="str">
        <f>IFERROR(VLOOKUP(A100,'Cambridge Corpus_avec To'!A:D,4,0),"")</f>
        <v/>
      </c>
      <c r="AML471" s="16"/>
    </row>
    <row r="472" ht="14.949999999999999" customHeight="1">
      <c r="A472" s="19" t="s">
        <v>4114</v>
      </c>
      <c r="B472" s="16" t="str">
        <f>IFERROR(IF(VLOOKUP(A100,'Cambridge Corpus_avec To'!A:D,4,0)&lt;&gt;"","Oui","Non"),"Non")</f>
        <v>Non</v>
      </c>
      <c r="C472" s="16" t="str">
        <f>IFERROR(VLOOKUP(A100,'Cambridge Corpus_avec To'!A:D,4,0),"")</f>
        <v/>
      </c>
      <c r="AML472" s="16"/>
    </row>
    <row r="473" ht="14.949999999999999" customHeight="1">
      <c r="A473" s="16" t="s">
        <v>4115</v>
      </c>
      <c r="B473" s="16" t="str">
        <f>IFERROR(IF(VLOOKUP(A100,'Cambridge Corpus_avec To'!A:D,4,0)&lt;&gt;"","Oui","Non"),"Non")</f>
        <v>Non</v>
      </c>
      <c r="C473" s="16" t="str">
        <f>IFERROR(VLOOKUP(A100,'Cambridge Corpus_avec To'!A:D,4,0),"")</f>
        <v/>
      </c>
      <c r="AML473" s="16"/>
    </row>
    <row r="474" ht="14.949999999999999" customHeight="1">
      <c r="A474" s="16" t="s">
        <v>4116</v>
      </c>
      <c r="B474" s="16" t="str">
        <f>IFERROR(IF(VLOOKUP(A100,'Cambridge Corpus_avec To'!A:D,4,0)&lt;&gt;"","Oui","Non"),"Non")</f>
        <v>Non</v>
      </c>
      <c r="C474" s="16" t="str">
        <f>IFERROR(VLOOKUP(A100,'Cambridge Corpus_avec To'!A:D,4,0),"")</f>
        <v/>
      </c>
      <c r="AML474" s="16"/>
    </row>
    <row r="475" ht="14.949999999999999" customHeight="1">
      <c r="A475" s="16" t="s">
        <v>4117</v>
      </c>
      <c r="B475" s="16" t="str">
        <f>IFERROR(IF(VLOOKUP(A100,'Cambridge Corpus_avec To'!A:D,4,0)&lt;&gt;"","Oui","Non"),"Non")</f>
        <v>Non</v>
      </c>
      <c r="C475" s="16" t="str">
        <f>IFERROR(VLOOKUP(A100,'Cambridge Corpus_avec To'!A:D,4,0),"")</f>
        <v/>
      </c>
      <c r="AML475" s="16"/>
    </row>
    <row r="476" ht="14.949999999999999" customHeight="1">
      <c r="A476" s="16" t="s">
        <v>4118</v>
      </c>
      <c r="B476" s="16" t="str">
        <f>IFERROR(IF(VLOOKUP(A100,'Cambridge Corpus_avec To'!A:D,4,0)&lt;&gt;"","Oui","Non"),"Non")</f>
        <v>Non</v>
      </c>
      <c r="C476" s="16" t="str">
        <f>IFERROR(VLOOKUP(A100,'Cambridge Corpus_avec To'!A:D,4,0),"")</f>
        <v/>
      </c>
      <c r="AML476" s="16"/>
    </row>
    <row r="477" ht="14.949999999999999" customHeight="1">
      <c r="A477" s="16" t="s">
        <v>4119</v>
      </c>
      <c r="B477" s="16" t="str">
        <f>IFERROR(IF(VLOOKUP(A100,'Cambridge Corpus_avec To'!A:D,4,0)&lt;&gt;"","Oui","Non"),"Non")</f>
        <v>Non</v>
      </c>
      <c r="C477" s="16" t="str">
        <f>IFERROR(VLOOKUP(A100,'Cambridge Corpus_avec To'!A:D,4,0),"")</f>
        <v/>
      </c>
      <c r="AML477" s="16"/>
    </row>
    <row r="478" ht="14.949999999999999" customHeight="1">
      <c r="A478" s="16" t="s">
        <v>4120</v>
      </c>
      <c r="B478" s="16" t="str">
        <f>IFERROR(IF(VLOOKUP(A100,'Cambridge Corpus_avec To'!A:D,4,0)&lt;&gt;"","Oui","Non"),"Non")</f>
        <v>Non</v>
      </c>
      <c r="C478" s="16" t="str">
        <f>IFERROR(VLOOKUP(A100,'Cambridge Corpus_avec To'!A:D,4,0),"")</f>
        <v/>
      </c>
      <c r="AML478" s="16"/>
    </row>
    <row r="479" ht="14.949999999999999" customHeight="1">
      <c r="A479" s="16" t="s">
        <v>4121</v>
      </c>
      <c r="B479" s="16" t="str">
        <f>IFERROR(IF(VLOOKUP(A100,'Cambridge Corpus_avec To'!A:D,4,0)&lt;&gt;"","Oui","Non"),"Non")</f>
        <v>Non</v>
      </c>
      <c r="C479" s="16" t="str">
        <f>IFERROR(VLOOKUP(A100,'Cambridge Corpus_avec To'!A:D,4,0),"")</f>
        <v/>
      </c>
      <c r="AML479" s="16"/>
    </row>
    <row r="480" ht="14.949999999999999" customHeight="1">
      <c r="A480" s="16" t="s">
        <v>4122</v>
      </c>
      <c r="B480" s="16" t="str">
        <f>IFERROR(IF(VLOOKUP(A100,'Cambridge Corpus_avec To'!A:D,4,0)&lt;&gt;"","Oui","Non"),"Non")</f>
        <v>Non</v>
      </c>
      <c r="C480" s="16" t="str">
        <f>IFERROR(VLOOKUP(A100,'Cambridge Corpus_avec To'!A:D,4,0),"")</f>
        <v/>
      </c>
      <c r="AML480" s="16"/>
    </row>
    <row r="481" ht="14.949999999999999" customHeight="1">
      <c r="A481" s="16" t="s">
        <v>4123</v>
      </c>
      <c r="B481" s="16" t="str">
        <f>IFERROR(IF(VLOOKUP(A100,'Cambridge Corpus_avec To'!A:D,4,0)&lt;&gt;"","Oui","Non"),"Non")</f>
        <v>Non</v>
      </c>
      <c r="C481" s="16" t="str">
        <f>IFERROR(VLOOKUP(A100,'Cambridge Corpus_avec To'!A:D,4,0),"")</f>
        <v/>
      </c>
      <c r="AML481" s="16"/>
    </row>
    <row r="482" ht="14.949999999999999" customHeight="1">
      <c r="A482" s="16" t="s">
        <v>4124</v>
      </c>
      <c r="B482" s="16" t="str">
        <f>IFERROR(IF(VLOOKUP(A100,'Cambridge Corpus_avec To'!A:D,4,0)&lt;&gt;"","Oui","Non"),"Non")</f>
        <v>Non</v>
      </c>
      <c r="C482" s="16" t="str">
        <f>IFERROR(VLOOKUP(A100,'Cambridge Corpus_avec To'!A:D,4,0),"")</f>
        <v/>
      </c>
      <c r="AML482" s="16"/>
    </row>
    <row r="483" ht="14.949999999999999" customHeight="1">
      <c r="A483" s="16" t="s">
        <v>4125</v>
      </c>
      <c r="B483" s="16" t="str">
        <f>IFERROR(IF(VLOOKUP(A100,'Cambridge Corpus_avec To'!A:D,4,0)&lt;&gt;"","Oui","Non"),"Non")</f>
        <v>Non</v>
      </c>
      <c r="C483" s="16" t="str">
        <f>IFERROR(VLOOKUP(A100,'Cambridge Corpus_avec To'!A:D,4,0),"")</f>
        <v/>
      </c>
      <c r="AML483" s="16"/>
    </row>
    <row r="484" ht="14.949999999999999" customHeight="1">
      <c r="A484" s="16" t="s">
        <v>4126</v>
      </c>
      <c r="B484" s="16" t="str">
        <f>IFERROR(IF(VLOOKUP(A100,'Cambridge Corpus_avec To'!A:D,4,0)&lt;&gt;"","Oui","Non"),"Non")</f>
        <v>Non</v>
      </c>
      <c r="C484" s="16" t="str">
        <f>IFERROR(VLOOKUP(A100,'Cambridge Corpus_avec To'!A:D,4,0),"")</f>
        <v/>
      </c>
      <c r="AML484" s="16"/>
    </row>
    <row r="485" ht="14.949999999999999" customHeight="1">
      <c r="A485" s="16" t="s">
        <v>4127</v>
      </c>
      <c r="B485" s="16" t="str">
        <f>IFERROR(IF(VLOOKUP(A100,'Cambridge Corpus_avec To'!A:D,4,0)&lt;&gt;"","Oui","Non"),"Non")</f>
        <v>Non</v>
      </c>
      <c r="C485" s="16" t="str">
        <f>IFERROR(VLOOKUP(A100,'Cambridge Corpus_avec To'!A:D,4,0),"")</f>
        <v/>
      </c>
      <c r="AML485" s="16"/>
    </row>
    <row r="486" ht="14.949999999999999" customHeight="1">
      <c r="A486" s="16" t="s">
        <v>4128</v>
      </c>
      <c r="B486" s="16" t="str">
        <f>IFERROR(IF(VLOOKUP(A100,'Cambridge Corpus_avec To'!A:D,4,0)&lt;&gt;"","Oui","Non"),"Non")</f>
        <v>Non</v>
      </c>
      <c r="C486" s="16" t="str">
        <f>IFERROR(VLOOKUP(A100,'Cambridge Corpus_avec To'!A:D,4,0),"")</f>
        <v/>
      </c>
      <c r="AML486" s="16"/>
    </row>
    <row r="487" ht="14.949999999999999" customHeight="1">
      <c r="A487" s="16" t="s">
        <v>4129</v>
      </c>
      <c r="B487" s="16" t="str">
        <f>IFERROR(IF(VLOOKUP(A100,'Cambridge Corpus_avec To'!A:D,4,0)&lt;&gt;"","Oui","Non"),"Non")</f>
        <v>Non</v>
      </c>
      <c r="C487" s="16" t="str">
        <f>IFERROR(VLOOKUP(A100,'Cambridge Corpus_avec To'!A:D,4,0),"")</f>
        <v/>
      </c>
      <c r="AML487" s="16"/>
    </row>
    <row r="488" ht="14.949999999999999" customHeight="1">
      <c r="A488" s="16" t="s">
        <v>4130</v>
      </c>
      <c r="B488" s="16" t="str">
        <f>IFERROR(IF(VLOOKUP(A100,'Cambridge Corpus_avec To'!A:D,4,0)&lt;&gt;"","Oui","Non"),"Non")</f>
        <v>Non</v>
      </c>
      <c r="C488" s="16" t="str">
        <f>IFERROR(VLOOKUP(A100,'Cambridge Corpus_avec To'!A:D,4,0),"")</f>
        <v/>
      </c>
      <c r="AML488" s="16"/>
    </row>
    <row r="489" ht="14.949999999999999" customHeight="1">
      <c r="A489" s="16" t="s">
        <v>4131</v>
      </c>
      <c r="B489" s="16" t="str">
        <f>IFERROR(IF(VLOOKUP(A100,'Cambridge Corpus_avec To'!A:D,4,0)&lt;&gt;"","Oui","Non"),"Non")</f>
        <v>Non</v>
      </c>
      <c r="C489" s="16" t="str">
        <f>IFERROR(VLOOKUP(A100,'Cambridge Corpus_avec To'!A:D,4,0),"")</f>
        <v/>
      </c>
      <c r="AML489" s="16"/>
    </row>
    <row r="490" ht="14.949999999999999" customHeight="1">
      <c r="A490" s="16" t="s">
        <v>4132</v>
      </c>
      <c r="B490" s="16" t="str">
        <f>IFERROR(IF(VLOOKUP(A100,'Cambridge Corpus_avec To'!A:D,4,0)&lt;&gt;"","Oui","Non"),"Non")</f>
        <v>Non</v>
      </c>
      <c r="C490" s="16" t="str">
        <f>IFERROR(VLOOKUP(A100,'Cambridge Corpus_avec To'!A:D,4,0),"")</f>
        <v/>
      </c>
      <c r="AML490" s="16"/>
    </row>
    <row r="491" ht="14.949999999999999" customHeight="1">
      <c r="A491" s="16" t="s">
        <v>4133</v>
      </c>
      <c r="B491" s="16" t="str">
        <f>IFERROR(IF(VLOOKUP(A100,'Cambridge Corpus_avec To'!A:D,4,0)&lt;&gt;"","Oui","Non"),"Non")</f>
        <v>Non</v>
      </c>
      <c r="C491" s="16" t="str">
        <f>IFERROR(VLOOKUP(A100,'Cambridge Corpus_avec To'!A:D,4,0),"")</f>
        <v/>
      </c>
      <c r="AML491" s="16"/>
    </row>
    <row r="492" ht="14.949999999999999" customHeight="1">
      <c r="A492" s="16" t="s">
        <v>4134</v>
      </c>
      <c r="B492" s="16" t="str">
        <f>IFERROR(IF(VLOOKUP(A100,'Cambridge Corpus_avec To'!A:D,4,0)&lt;&gt;"","Oui","Non"),"Non")</f>
        <v>Non</v>
      </c>
      <c r="C492" s="16" t="str">
        <f>IFERROR(VLOOKUP(A100,'Cambridge Corpus_avec To'!A:D,4,0),"")</f>
        <v/>
      </c>
      <c r="AML492" s="16"/>
    </row>
    <row r="493" ht="14.949999999999999" customHeight="1">
      <c r="A493" s="16" t="s">
        <v>4135</v>
      </c>
      <c r="B493" s="16" t="str">
        <f>IFERROR(IF(VLOOKUP(A100,'Cambridge Corpus_avec To'!A:D,4,0)&lt;&gt;"","Oui","Non"),"Non")</f>
        <v>Non</v>
      </c>
      <c r="C493" s="16" t="str">
        <f>IFERROR(VLOOKUP(A100,'Cambridge Corpus_avec To'!A:D,4,0),"")</f>
        <v/>
      </c>
      <c r="AML493" s="16"/>
    </row>
    <row r="494" ht="14.949999999999999" customHeight="1">
      <c r="A494" s="16" t="s">
        <v>4136</v>
      </c>
      <c r="B494" s="16" t="str">
        <f>IFERROR(IF(VLOOKUP(A100,'Cambridge Corpus_avec To'!A:D,4,0)&lt;&gt;"","Oui","Non"),"Non")</f>
        <v>Non</v>
      </c>
      <c r="C494" s="16" t="str">
        <f>IFERROR(VLOOKUP(A100,'Cambridge Corpus_avec To'!A:D,4,0),"")</f>
        <v/>
      </c>
      <c r="AML494" s="16"/>
    </row>
    <row r="495" ht="14.949999999999999" customHeight="1">
      <c r="A495" s="16" t="s">
        <v>4137</v>
      </c>
      <c r="B495" s="16" t="str">
        <f>IFERROR(IF(VLOOKUP(A100,'Cambridge Corpus_avec To'!A:D,4,0)&lt;&gt;"","Oui","Non"),"Non")</f>
        <v>Non</v>
      </c>
      <c r="C495" s="16" t="str">
        <f>IFERROR(VLOOKUP(A100,'Cambridge Corpus_avec To'!A:D,4,0),"")</f>
        <v/>
      </c>
      <c r="AML495" s="16"/>
    </row>
    <row r="496" ht="14.949999999999999" customHeight="1">
      <c r="A496" s="16" t="s">
        <v>4138</v>
      </c>
      <c r="B496" s="16" t="str">
        <f>IFERROR(IF(VLOOKUP(A100,'Cambridge Corpus_avec To'!A:D,4,0)&lt;&gt;"","Oui","Non"),"Non")</f>
        <v>Non</v>
      </c>
      <c r="C496" s="16" t="str">
        <f>IFERROR(VLOOKUP(A100,'Cambridge Corpus_avec To'!A:D,4,0),"")</f>
        <v/>
      </c>
      <c r="AML496" s="16"/>
    </row>
    <row r="497" ht="14.949999999999999" customHeight="1">
      <c r="A497" s="16" t="s">
        <v>4139</v>
      </c>
      <c r="B497" s="16" t="str">
        <f>IFERROR(IF(VLOOKUP(A100,'Cambridge Corpus_avec To'!A:D,4,0)&lt;&gt;"","Oui","Non"),"Non")</f>
        <v>Non</v>
      </c>
      <c r="C497" s="16" t="str">
        <f>IFERROR(VLOOKUP(A100,'Cambridge Corpus_avec To'!A:D,4,0),"")</f>
        <v/>
      </c>
      <c r="AML497" s="16"/>
    </row>
    <row r="498" ht="14.949999999999999" customHeight="1">
      <c r="A498" s="16" t="s">
        <v>4140</v>
      </c>
      <c r="B498" s="16" t="str">
        <f>IFERROR(IF(VLOOKUP(A100,'Cambridge Corpus_avec To'!A:D,4,0)&lt;&gt;"","Oui","Non"),"Non")</f>
        <v>Non</v>
      </c>
      <c r="C498" s="16" t="str">
        <f>IFERROR(VLOOKUP(A100,'Cambridge Corpus_avec To'!A:D,4,0),"")</f>
        <v/>
      </c>
      <c r="AML498" s="16"/>
    </row>
    <row r="499" ht="14.949999999999999" customHeight="1">
      <c r="A499" s="16" t="s">
        <v>4141</v>
      </c>
      <c r="B499" s="16" t="str">
        <f>IFERROR(IF(VLOOKUP(A100,'Cambridge Corpus_avec To'!A:D,4,0)&lt;&gt;"","Oui","Non"),"Non")</f>
        <v>Non</v>
      </c>
      <c r="C499" s="16" t="str">
        <f>IFERROR(VLOOKUP(A100,'Cambridge Corpus_avec To'!A:D,4,0),"")</f>
        <v/>
      </c>
      <c r="AML499" s="16"/>
    </row>
    <row r="500" ht="14.949999999999999" customHeight="1">
      <c r="A500" s="16" t="s">
        <v>4142</v>
      </c>
      <c r="B500" s="16" t="str">
        <f>IFERROR(IF(VLOOKUP(A100,'Cambridge Corpus_avec To'!A:D,4,0)&lt;&gt;"","Oui","Non"),"Non")</f>
        <v>Non</v>
      </c>
      <c r="C500" s="16" t="str">
        <f>IFERROR(VLOOKUP(A100,'Cambridge Corpus_avec To'!A:D,4,0),"")</f>
        <v/>
      </c>
      <c r="AML500" s="16"/>
    </row>
    <row r="501" ht="14.949999999999999" customHeight="1">
      <c r="A501" s="16" t="s">
        <v>4143</v>
      </c>
      <c r="B501" s="16" t="str">
        <f>IFERROR(IF(VLOOKUP(A100,'Cambridge Corpus_avec To'!A:D,4,0)&lt;&gt;"","Oui","Non"),"Non")</f>
        <v>Non</v>
      </c>
      <c r="C501" s="16" t="str">
        <f>IFERROR(VLOOKUP(A100,'Cambridge Corpus_avec To'!A:D,4,0),"")</f>
        <v/>
      </c>
      <c r="AML501" s="16"/>
    </row>
    <row r="502" ht="14.949999999999999" customHeight="1">
      <c r="A502" s="19" t="s">
        <v>4144</v>
      </c>
      <c r="B502" s="16" t="str">
        <f>IFERROR(IF(VLOOKUP(A100,'Cambridge Corpus_avec To'!A:D,4,0)&lt;&gt;"","Oui","Non"),"Non")</f>
        <v>Non</v>
      </c>
      <c r="C502" s="16" t="str">
        <f>IFERROR(VLOOKUP(A100,'Cambridge Corpus_avec To'!A:D,4,0),"")</f>
        <v/>
      </c>
      <c r="AML502" s="16"/>
    </row>
    <row r="503" ht="14.949999999999999" customHeight="1">
      <c r="A503" s="16" t="s">
        <v>4145</v>
      </c>
      <c r="B503" s="16" t="str">
        <f>IFERROR(IF(VLOOKUP(A100,'Cambridge Corpus_avec To'!A:D,4,0)&lt;&gt;"","Oui","Non"),"Non")</f>
        <v>Non</v>
      </c>
      <c r="C503" s="16" t="str">
        <f>IFERROR(VLOOKUP(A100,'Cambridge Corpus_avec To'!A:D,4,0),"")</f>
        <v/>
      </c>
      <c r="AML503" s="16"/>
    </row>
    <row r="504" ht="14.949999999999999" customHeight="1">
      <c r="A504" s="16" t="s">
        <v>4146</v>
      </c>
      <c r="B504" s="16" t="str">
        <f>IFERROR(IF(VLOOKUP(A100,'Cambridge Corpus_avec To'!A:D,4,0)&lt;&gt;"","Oui","Non"),"Non")</f>
        <v>Non</v>
      </c>
      <c r="C504" s="16" t="str">
        <f>IFERROR(VLOOKUP(A100,'Cambridge Corpus_avec To'!A:D,4,0),"")</f>
        <v/>
      </c>
      <c r="AML504" s="16"/>
    </row>
    <row r="505" ht="14.949999999999999" customHeight="1">
      <c r="A505" s="16" t="s">
        <v>4147</v>
      </c>
      <c r="B505" s="16" t="str">
        <f>IFERROR(IF(VLOOKUP(A100,'Cambridge Corpus_avec To'!A:D,4,0)&lt;&gt;"","Oui","Non"),"Non")</f>
        <v>Non</v>
      </c>
      <c r="C505" s="16" t="str">
        <f>IFERROR(VLOOKUP(A100,'Cambridge Corpus_avec To'!A:D,4,0),"")</f>
        <v/>
      </c>
      <c r="AML505" s="16"/>
    </row>
    <row r="506" ht="14.949999999999999" customHeight="1">
      <c r="A506" s="16" t="s">
        <v>4148</v>
      </c>
      <c r="B506" s="16" t="str">
        <f>IFERROR(IF(VLOOKUP(A100,'Cambridge Corpus_avec To'!A:D,4,0)&lt;&gt;"","Oui","Non"),"Non")</f>
        <v>Non</v>
      </c>
      <c r="C506" s="16" t="str">
        <f>IFERROR(VLOOKUP(A100,'Cambridge Corpus_avec To'!A:D,4,0),"")</f>
        <v/>
      </c>
      <c r="AML506" s="16"/>
    </row>
    <row r="507" ht="14.949999999999999" customHeight="1">
      <c r="A507" s="16" t="s">
        <v>4149</v>
      </c>
      <c r="B507" s="16" t="str">
        <f>IFERROR(IF(VLOOKUP(A100,'Cambridge Corpus_avec To'!A:D,4,0)&lt;&gt;"","Oui","Non"),"Non")</f>
        <v>Non</v>
      </c>
      <c r="C507" s="16" t="str">
        <f>IFERROR(VLOOKUP(A100,'Cambridge Corpus_avec To'!A:D,4,0),"")</f>
        <v/>
      </c>
      <c r="AML507" s="16"/>
    </row>
    <row r="508" ht="14.949999999999999" customHeight="1">
      <c r="A508" s="19" t="s">
        <v>4150</v>
      </c>
      <c r="B508" s="16" t="str">
        <f>IFERROR(IF(VLOOKUP(A100,'Cambridge Corpus_avec To'!A:D,4,0)&lt;&gt;"","Oui","Non"),"Non")</f>
        <v>Non</v>
      </c>
      <c r="C508" s="16" t="str">
        <f>IFERROR(VLOOKUP(A100,'Cambridge Corpus_avec To'!A:D,4,0),"")</f>
        <v/>
      </c>
      <c r="AML508" s="16"/>
    </row>
    <row r="509" ht="14.949999999999999" customHeight="1">
      <c r="A509" s="19" t="s">
        <v>4151</v>
      </c>
      <c r="B509" s="16" t="str">
        <f>IFERROR(IF(VLOOKUP(A100,'Cambridge Corpus_avec To'!A:D,4,0)&lt;&gt;"","Oui","Non"),"Non")</f>
        <v>Non</v>
      </c>
      <c r="C509" s="16" t="str">
        <f>IFERROR(VLOOKUP(A100,'Cambridge Corpus_avec To'!A:D,4,0),"")</f>
        <v/>
      </c>
      <c r="AML509" s="16"/>
    </row>
    <row r="510" ht="14.949999999999999" customHeight="1">
      <c r="A510" s="19" t="s">
        <v>4152</v>
      </c>
      <c r="B510" s="16" t="str">
        <f>IFERROR(IF(VLOOKUP(A100,'Cambridge Corpus_avec To'!A:D,4,0)&lt;&gt;"","Oui","Non"),"Non")</f>
        <v>Non</v>
      </c>
      <c r="C510" s="16" t="str">
        <f>IFERROR(VLOOKUP(A100,'Cambridge Corpus_avec To'!A:D,4,0),"")</f>
        <v/>
      </c>
      <c r="AML510" s="16"/>
    </row>
    <row r="511" ht="14.949999999999999" customHeight="1">
      <c r="A511" s="19" t="s">
        <v>4153</v>
      </c>
      <c r="B511" s="16" t="str">
        <f>IFERROR(IF(VLOOKUP(A100,'Cambridge Corpus_avec To'!A:D,4,0)&lt;&gt;"","Oui","Non"),"Non")</f>
        <v>Non</v>
      </c>
      <c r="C511" s="16" t="str">
        <f>IFERROR(VLOOKUP(A100,'Cambridge Corpus_avec To'!A:D,4,0),"")</f>
        <v/>
      </c>
      <c r="AML511" s="16"/>
    </row>
    <row r="512" ht="14.949999999999999" customHeight="1">
      <c r="A512" s="16" t="s">
        <v>4154</v>
      </c>
      <c r="B512" s="16" t="str">
        <f>IFERROR(IF(VLOOKUP(A100,'Cambridge Corpus_avec To'!A:D,4,0)&lt;&gt;"","Oui","Non"),"Non")</f>
        <v>Non</v>
      </c>
      <c r="C512" s="16" t="str">
        <f>IFERROR(VLOOKUP(A100,'Cambridge Corpus_avec To'!A:D,4,0),"")</f>
        <v/>
      </c>
      <c r="AML512" s="16"/>
    </row>
    <row r="513" ht="14.949999999999999" customHeight="1">
      <c r="A513" s="16" t="s">
        <v>4155</v>
      </c>
      <c r="B513" s="16" t="str">
        <f>IFERROR(IF(VLOOKUP(A100,'Cambridge Corpus_avec To'!A:D,4,0)&lt;&gt;"","Oui","Non"),"Non")</f>
        <v>Non</v>
      </c>
      <c r="C513" s="16" t="str">
        <f>IFERROR(VLOOKUP(A100,'Cambridge Corpus_avec To'!A:D,4,0),"")</f>
        <v/>
      </c>
      <c r="AML513" s="16"/>
    </row>
    <row r="514" ht="14.949999999999999" customHeight="1">
      <c r="A514" s="16" t="s">
        <v>4156</v>
      </c>
      <c r="B514" s="16" t="str">
        <f>IFERROR(IF(VLOOKUP(A100,'Cambridge Corpus_avec To'!A:D,4,0)&lt;&gt;"","Oui","Non"),"Non")</f>
        <v>Non</v>
      </c>
      <c r="C514" s="16" t="str">
        <f>IFERROR(VLOOKUP(A100,'Cambridge Corpus_avec To'!A:D,4,0),"")</f>
        <v/>
      </c>
      <c r="AML514" s="16"/>
    </row>
    <row r="515" ht="14.949999999999999" customHeight="1">
      <c r="A515" s="16" t="s">
        <v>4157</v>
      </c>
      <c r="B515" s="16" t="str">
        <f>IFERROR(IF(VLOOKUP(A100,'Cambridge Corpus_avec To'!A:D,4,0)&lt;&gt;"","Oui","Non"),"Non")</f>
        <v>Non</v>
      </c>
      <c r="C515" s="16" t="str">
        <f>IFERROR(VLOOKUP(A100,'Cambridge Corpus_avec To'!A:D,4,0),"")</f>
        <v/>
      </c>
      <c r="AML515" s="16"/>
    </row>
    <row r="516" ht="14.949999999999999" customHeight="1">
      <c r="A516" s="16" t="s">
        <v>4158</v>
      </c>
      <c r="B516" s="16" t="str">
        <f>IFERROR(IF(VLOOKUP(A100,'Cambridge Corpus_avec To'!A:D,4,0)&lt;&gt;"","Oui","Non"),"Non")</f>
        <v>Non</v>
      </c>
      <c r="C516" s="16" t="str">
        <f>IFERROR(VLOOKUP(A100,'Cambridge Corpus_avec To'!A:D,4,0),"")</f>
        <v/>
      </c>
      <c r="AML516" s="16"/>
    </row>
    <row r="517" ht="14.949999999999999" customHeight="1">
      <c r="A517" s="16" t="s">
        <v>4159</v>
      </c>
      <c r="B517" s="16" t="str">
        <f>IFERROR(IF(VLOOKUP(A100,'Cambridge Corpus_avec To'!A:D,4,0)&lt;&gt;"","Oui","Non"),"Non")</f>
        <v>Non</v>
      </c>
      <c r="C517" s="16" t="str">
        <f>IFERROR(VLOOKUP(A100,'Cambridge Corpus_avec To'!A:D,4,0),"")</f>
        <v/>
      </c>
      <c r="AML517" s="16"/>
    </row>
    <row r="518" ht="14.949999999999999" customHeight="1">
      <c r="A518" s="16" t="s">
        <v>4160</v>
      </c>
      <c r="B518" s="16" t="str">
        <f>IFERROR(IF(VLOOKUP(A100,'Cambridge Corpus_avec To'!A:D,4,0)&lt;&gt;"","Oui","Non"),"Non")</f>
        <v>Non</v>
      </c>
      <c r="C518" s="16" t="str">
        <f>IFERROR(VLOOKUP(A100,'Cambridge Corpus_avec To'!A:D,4,0),"")</f>
        <v/>
      </c>
      <c r="AML518" s="16"/>
    </row>
    <row r="519" ht="14.949999999999999" customHeight="1">
      <c r="A519" s="16" t="s">
        <v>4161</v>
      </c>
      <c r="B519" s="16" t="str">
        <f>IFERROR(IF(VLOOKUP(A100,'Cambridge Corpus_avec To'!A:D,4,0)&lt;&gt;"","Oui","Non"),"Non")</f>
        <v>Non</v>
      </c>
      <c r="C519" s="16" t="str">
        <f>IFERROR(VLOOKUP(A100,'Cambridge Corpus_avec To'!A:D,4,0),"")</f>
        <v/>
      </c>
      <c r="AML519" s="16"/>
    </row>
    <row r="520" ht="14.949999999999999" customHeight="1">
      <c r="A520" s="16" t="s">
        <v>4162</v>
      </c>
      <c r="B520" s="16" t="str">
        <f>IFERROR(IF(VLOOKUP(A100,'Cambridge Corpus_avec To'!A:D,4,0)&lt;&gt;"","Oui","Non"),"Non")</f>
        <v>Non</v>
      </c>
      <c r="C520" s="16" t="str">
        <f>IFERROR(VLOOKUP(A100,'Cambridge Corpus_avec To'!A:D,4,0),"")</f>
        <v/>
      </c>
      <c r="AML520" s="16"/>
    </row>
    <row r="521" ht="14.949999999999999" customHeight="1">
      <c r="A521" s="16" t="s">
        <v>4163</v>
      </c>
      <c r="B521" s="16" t="str">
        <f>IFERROR(IF(VLOOKUP(A100,'Cambridge Corpus_avec To'!A:D,4,0)&lt;&gt;"","Oui","Non"),"Non")</f>
        <v>Non</v>
      </c>
      <c r="C521" s="16" t="str">
        <f>IFERROR(VLOOKUP(A100,'Cambridge Corpus_avec To'!A:D,4,0),"")</f>
        <v/>
      </c>
      <c r="AML521" s="16"/>
    </row>
    <row r="522" ht="14.949999999999999" customHeight="1">
      <c r="A522" s="16" t="s">
        <v>4164</v>
      </c>
      <c r="B522" s="16" t="str">
        <f>IFERROR(IF(VLOOKUP(A100,'Cambridge Corpus_avec To'!A:D,4,0)&lt;&gt;"","Oui","Non"),"Non")</f>
        <v>Non</v>
      </c>
      <c r="C522" s="16" t="str">
        <f>IFERROR(VLOOKUP(A100,'Cambridge Corpus_avec To'!A:D,4,0),"")</f>
        <v/>
      </c>
      <c r="AML522" s="16"/>
    </row>
    <row r="523" ht="14.949999999999999" customHeight="1">
      <c r="A523" s="16" t="s">
        <v>4165</v>
      </c>
      <c r="B523" s="16" t="str">
        <f>IFERROR(IF(VLOOKUP(A100,'Cambridge Corpus_avec To'!A:D,4,0)&lt;&gt;"","Oui","Non"),"Non")</f>
        <v>Non</v>
      </c>
      <c r="C523" s="16" t="str">
        <f>IFERROR(VLOOKUP(A100,'Cambridge Corpus_avec To'!A:D,4,0),"")</f>
        <v/>
      </c>
      <c r="AML523" s="16"/>
    </row>
    <row r="524" ht="14.949999999999999" customHeight="1">
      <c r="AML524" s="16"/>
    </row>
    <row r="525" ht="15" customHeight="1"/>
    <row r="526" ht="15" customHeight="1"/>
    <row r="550" ht="14.949999999999999" customHeight="1">
      <c r="J550" s="16" t="s">
        <v>4166</v>
      </c>
      <c r="AML550" s="16"/>
    </row>
    <row r="551" ht="14.949999999999999" customHeight="1">
      <c r="AML551" s="16"/>
    </row>
    <row r="552" ht="15" customHeight="1"/>
    <row r="1043" ht="14.25">
      <c r="A1043" t="s">
        <v>2195</v>
      </c>
    </row>
  </sheetData>
  <printOptions headings="0" gridLines="0"/>
  <pageMargins left="0.70074299999999978" right="0.70074299999999978" top="0.75192099999999984" bottom="0.75192099999999984" header="0.78750000000000009" footer="0.7875000000000000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44FF00"/>
    <outlinePr applyStyles="0" summaryBelow="1" summaryRight="1" showOutlineSymbols="1"/>
    <pageSetUpPr autoPageBreaks="1" fitToPage="0"/>
  </sheetPr>
  <sheetViews>
    <sheetView showGridLines="1" topLeftCell="A1" zoomScale="100" workbookViewId="0">
      <pane ySplit="1" topLeftCell="A2" activePane="bottomLeft" state="frozen"/>
      <selection activeCell="E6" activeCellId="0" sqref="E6:E8"/>
    </sheetView>
  </sheetViews>
  <sheetFormatPr defaultRowHeight="14.25"/>
  <cols>
    <col bestFit="1" customWidth="1" min="1" max="1" width="19.00390625"/>
    <col bestFit="1" customWidth="1" min="2" max="2" width="7.57421875"/>
    <col bestFit="1" customWidth="1" min="3" max="3" width="18.57421875"/>
    <col customWidth="1" min="4" max="4" width="17.140625"/>
    <col bestFit="1" customWidth="1" min="5" max="5" width="9.140625"/>
    <col bestFit="1" customWidth="1" min="6" max="6" width="3.7109375"/>
    <col bestFit="1" customWidth="1" min="7" max="9" width="9.140625"/>
    <col bestFit="1" customWidth="1" min="10" max="10" width="5.7109375"/>
    <col bestFit="1" customWidth="1" min="11" max="1027" width="9.140625"/>
    <col customWidth="1" min="1028" max="16384" width="5.9192"/>
  </cols>
  <sheetData>
    <row r="1" ht="14.949999999999999" customHeight="1">
      <c r="A1" s="21" t="s">
        <v>4167</v>
      </c>
      <c r="B1" s="21" t="s">
        <v>4168</v>
      </c>
      <c r="C1" s="21" t="s">
        <v>4169</v>
      </c>
      <c r="D1" s="21" t="s">
        <v>4170</v>
      </c>
    </row>
    <row r="2" ht="14.949999999999999" customHeight="1">
      <c r="A2" s="16" t="s">
        <v>4069</v>
      </c>
      <c r="B2" s="16" t="s">
        <v>4171</v>
      </c>
      <c r="C2" s="16" t="s">
        <v>4172</v>
      </c>
      <c r="D2" s="16" t="s">
        <v>3646</v>
      </c>
      <c r="AML2" s="16"/>
    </row>
    <row r="3" ht="14.949999999999999" customHeight="1">
      <c r="A3" s="16" t="s">
        <v>4173</v>
      </c>
      <c r="B3" s="16" t="s">
        <v>4174</v>
      </c>
      <c r="C3" s="16" t="s">
        <v>4175</v>
      </c>
      <c r="D3" s="16" t="s">
        <v>3650</v>
      </c>
      <c r="AML3" s="16"/>
    </row>
    <row r="4" ht="14.949999999999999" customHeight="1">
      <c r="A4" s="16" t="s">
        <v>4176</v>
      </c>
      <c r="B4" s="16" t="s">
        <v>4177</v>
      </c>
      <c r="C4" s="16" t="s">
        <v>4172</v>
      </c>
      <c r="D4" s="16" t="s">
        <v>3646</v>
      </c>
      <c r="AML4" s="16"/>
    </row>
    <row r="5" ht="14.949999999999999" customHeight="1">
      <c r="A5" s="16" t="s">
        <v>3690</v>
      </c>
      <c r="B5" s="16" t="s">
        <v>4177</v>
      </c>
      <c r="C5" s="16" t="s">
        <v>4178</v>
      </c>
      <c r="D5" s="22" t="s">
        <v>3648</v>
      </c>
      <c r="AML5" s="16"/>
    </row>
    <row r="6" ht="14.949999999999999" customHeight="1">
      <c r="A6" s="16" t="s">
        <v>4140</v>
      </c>
      <c r="B6" s="16" t="s">
        <v>4177</v>
      </c>
      <c r="C6" s="16" t="s">
        <v>4172</v>
      </c>
      <c r="D6" s="16" t="s">
        <v>3650</v>
      </c>
      <c r="AML6" s="16"/>
    </row>
    <row r="7" ht="14.949999999999999" customHeight="1">
      <c r="A7" s="16" t="s">
        <v>4179</v>
      </c>
      <c r="B7" s="16" t="s">
        <v>4180</v>
      </c>
      <c r="C7" s="16" t="s">
        <v>4172</v>
      </c>
      <c r="D7" s="16" t="s">
        <v>3650</v>
      </c>
      <c r="AML7" s="16"/>
    </row>
    <row r="8" ht="14.949999999999999" customHeight="1">
      <c r="A8" s="16" t="s">
        <v>4181</v>
      </c>
      <c r="B8" s="16" t="s">
        <v>4174</v>
      </c>
      <c r="C8" s="16" t="s">
        <v>4182</v>
      </c>
      <c r="D8" s="16" t="s">
        <v>3650</v>
      </c>
      <c r="AML8" s="16"/>
    </row>
    <row r="9" ht="14.949999999999999" customHeight="1">
      <c r="A9" s="16" t="s">
        <v>4183</v>
      </c>
      <c r="B9" s="16" t="s">
        <v>4184</v>
      </c>
      <c r="C9" s="16" t="s">
        <v>4172</v>
      </c>
      <c r="D9" s="22" t="s">
        <v>3650</v>
      </c>
      <c r="AML9" s="16"/>
    </row>
    <row r="10" ht="14.949999999999999" customHeight="1">
      <c r="A10" s="16" t="s">
        <v>4185</v>
      </c>
      <c r="B10" s="16" t="s">
        <v>4180</v>
      </c>
      <c r="C10" s="16" t="s">
        <v>4172</v>
      </c>
      <c r="D10" s="22" t="s">
        <v>3646</v>
      </c>
      <c r="E10" s="7"/>
      <c r="F10" s="7"/>
      <c r="AML10" s="16"/>
    </row>
    <row r="11" ht="14.949999999999999" customHeight="1">
      <c r="A11" s="16" t="s">
        <v>4186</v>
      </c>
      <c r="B11" s="16" t="s">
        <v>4174</v>
      </c>
      <c r="C11" s="16" t="s">
        <v>4187</v>
      </c>
      <c r="D11" s="22" t="s">
        <v>3648</v>
      </c>
      <c r="E11" s="7"/>
      <c r="F11" s="7"/>
      <c r="AML11" s="16"/>
    </row>
    <row r="12" ht="14.949999999999999" customHeight="1">
      <c r="A12" s="16" t="s">
        <v>4188</v>
      </c>
      <c r="B12" s="16" t="s">
        <v>4174</v>
      </c>
      <c r="C12" s="16" t="s">
        <v>4172</v>
      </c>
      <c r="D12" s="22" t="s">
        <v>3650</v>
      </c>
      <c r="E12" s="7"/>
      <c r="F12" s="7"/>
      <c r="AML12" s="16"/>
    </row>
    <row r="13" ht="14.949999999999999" customHeight="1">
      <c r="A13" s="16" t="s">
        <v>4189</v>
      </c>
      <c r="B13" s="16" t="s">
        <v>4190</v>
      </c>
      <c r="C13" s="16" t="s">
        <v>4172</v>
      </c>
      <c r="D13" s="22" t="s">
        <v>3648</v>
      </c>
      <c r="E13" s="7"/>
      <c r="F13" s="7"/>
      <c r="AML13" s="16"/>
    </row>
    <row r="14" ht="14.949999999999999" customHeight="1">
      <c r="A14" s="16" t="s">
        <v>4191</v>
      </c>
      <c r="B14" s="16" t="s">
        <v>4177</v>
      </c>
      <c r="C14" s="16" t="s">
        <v>4175</v>
      </c>
      <c r="D14" s="22" t="s">
        <v>3648</v>
      </c>
      <c r="E14" s="7"/>
      <c r="F14" s="7"/>
      <c r="AML14" s="16"/>
    </row>
    <row r="15" ht="14.949999999999999" customHeight="1">
      <c r="A15" s="16" t="s">
        <v>4191</v>
      </c>
      <c r="B15" s="16" t="s">
        <v>4184</v>
      </c>
      <c r="C15" s="16" t="s">
        <v>4175</v>
      </c>
      <c r="D15" s="22" t="s">
        <v>3650</v>
      </c>
      <c r="E15" s="7"/>
      <c r="F15" s="7"/>
      <c r="AML15" s="16"/>
    </row>
    <row r="16" ht="14.949999999999999" customHeight="1">
      <c r="A16" s="16" t="s">
        <v>4191</v>
      </c>
      <c r="B16" s="16" t="s">
        <v>4192</v>
      </c>
      <c r="C16" s="16" t="s">
        <v>4175</v>
      </c>
      <c r="D16" s="22" t="s">
        <v>3650</v>
      </c>
      <c r="E16" s="7"/>
      <c r="F16" s="7"/>
      <c r="AML16" s="16"/>
    </row>
    <row r="17" ht="14.949999999999999" customHeight="1">
      <c r="A17" s="16" t="s">
        <v>4193</v>
      </c>
      <c r="B17" s="16" t="s">
        <v>4174</v>
      </c>
      <c r="C17" s="16" t="s">
        <v>4175</v>
      </c>
      <c r="D17" s="22" t="s">
        <v>3646</v>
      </c>
      <c r="E17" s="7"/>
      <c r="F17" s="7"/>
      <c r="AML17" s="16"/>
    </row>
    <row r="18" ht="14.949999999999999" customHeight="1">
      <c r="A18" s="16" t="s">
        <v>4194</v>
      </c>
      <c r="B18" s="16" t="s">
        <v>4184</v>
      </c>
      <c r="C18" s="16" t="s">
        <v>4172</v>
      </c>
      <c r="D18" s="22" t="s">
        <v>3646</v>
      </c>
      <c r="E18" s="7"/>
      <c r="F18" s="7"/>
      <c r="AML18" s="16"/>
    </row>
    <row r="19" ht="14.949999999999999" customHeight="1">
      <c r="A19" s="16" t="s">
        <v>4195</v>
      </c>
      <c r="B19" s="16" t="s">
        <v>4174</v>
      </c>
      <c r="C19" s="16" t="s">
        <v>4172</v>
      </c>
      <c r="D19" s="22" t="s">
        <v>3648</v>
      </c>
      <c r="E19" s="7"/>
      <c r="F19" s="7"/>
      <c r="AML19" s="16"/>
    </row>
    <row r="20" ht="14.949999999999999" customHeight="1">
      <c r="A20" s="16" t="s">
        <v>4196</v>
      </c>
      <c r="B20" s="16" t="s">
        <v>4184</v>
      </c>
      <c r="C20" s="16" t="s">
        <v>4175</v>
      </c>
      <c r="D20" s="22" t="s">
        <v>3650</v>
      </c>
      <c r="E20" s="7"/>
      <c r="F20" s="7"/>
      <c r="AML20" s="16"/>
    </row>
    <row r="21" ht="14.949999999999999" customHeight="1">
      <c r="A21" s="16" t="s">
        <v>4197</v>
      </c>
      <c r="B21" s="16" t="s">
        <v>4180</v>
      </c>
      <c r="C21" s="16" t="s">
        <v>4172</v>
      </c>
      <c r="D21" s="22" t="s">
        <v>3650</v>
      </c>
      <c r="E21" s="7"/>
      <c r="F21" s="7"/>
      <c r="AML21" s="16"/>
    </row>
    <row r="22" ht="14.949999999999999" customHeight="1">
      <c r="A22" s="16" t="s">
        <v>4198</v>
      </c>
      <c r="B22" s="16" t="s">
        <v>4174</v>
      </c>
      <c r="C22" s="16" t="s">
        <v>4199</v>
      </c>
      <c r="D22" s="22" t="s">
        <v>3650</v>
      </c>
      <c r="E22" s="7"/>
      <c r="F22" s="7"/>
      <c r="AML22" s="16"/>
    </row>
    <row r="23" ht="14.949999999999999" customHeight="1">
      <c r="A23" s="16" t="s">
        <v>4200</v>
      </c>
      <c r="B23" s="16" t="s">
        <v>4174</v>
      </c>
      <c r="C23" s="16" t="s">
        <v>4178</v>
      </c>
      <c r="D23" s="22" t="s">
        <v>3650</v>
      </c>
      <c r="E23" s="7"/>
      <c r="F23" s="7"/>
      <c r="AML23" s="16"/>
    </row>
    <row r="24" ht="14.949999999999999" customHeight="1">
      <c r="A24" s="16" t="s">
        <v>4201</v>
      </c>
      <c r="B24" s="16" t="s">
        <v>4190</v>
      </c>
      <c r="C24" s="16" t="s">
        <v>4172</v>
      </c>
      <c r="D24" s="22" t="s">
        <v>3648</v>
      </c>
      <c r="E24" s="7"/>
      <c r="F24" s="7"/>
      <c r="AML24" s="16"/>
    </row>
    <row r="25" ht="14.949999999999999" customHeight="1">
      <c r="A25" s="16" t="s">
        <v>4201</v>
      </c>
      <c r="B25" s="16" t="s">
        <v>4184</v>
      </c>
      <c r="C25" s="16" t="s">
        <v>4172</v>
      </c>
      <c r="D25" s="22" t="s">
        <v>3648</v>
      </c>
      <c r="E25" s="7"/>
      <c r="F25" s="7"/>
      <c r="AML25" s="16"/>
    </row>
    <row r="26" ht="14.949999999999999" customHeight="1">
      <c r="A26" s="16" t="s">
        <v>4201</v>
      </c>
      <c r="B26" s="16" t="s">
        <v>4171</v>
      </c>
      <c r="C26" s="16" t="s">
        <v>4172</v>
      </c>
      <c r="D26" s="22" t="s">
        <v>3648</v>
      </c>
      <c r="E26" s="7"/>
      <c r="F26" s="7"/>
      <c r="AML26" s="16"/>
    </row>
    <row r="27" ht="14.949999999999999" customHeight="1">
      <c r="A27" s="16" t="s">
        <v>4201</v>
      </c>
      <c r="B27" s="16" t="s">
        <v>4202</v>
      </c>
      <c r="C27" s="16" t="s">
        <v>4172</v>
      </c>
      <c r="D27" s="22" t="s">
        <v>3648</v>
      </c>
      <c r="E27" s="7"/>
      <c r="F27" s="7"/>
      <c r="AML27" s="16"/>
    </row>
    <row r="28" ht="14.949999999999999" customHeight="1">
      <c r="A28" s="16" t="s">
        <v>4203</v>
      </c>
      <c r="B28" s="16" t="s">
        <v>4190</v>
      </c>
      <c r="C28" s="16" t="s">
        <v>4172</v>
      </c>
      <c r="D28" s="22" t="s">
        <v>3648</v>
      </c>
      <c r="E28" s="7"/>
      <c r="F28" s="7"/>
      <c r="AML28" s="16"/>
    </row>
    <row r="29" ht="14.949999999999999" customHeight="1">
      <c r="A29" s="16" t="s">
        <v>4203</v>
      </c>
      <c r="B29" s="16" t="s">
        <v>4184</v>
      </c>
      <c r="C29" s="16" t="s">
        <v>4172</v>
      </c>
      <c r="D29" s="22" t="s">
        <v>3648</v>
      </c>
      <c r="E29" s="7"/>
      <c r="F29" s="7"/>
      <c r="AML29" s="16"/>
    </row>
    <row r="30" ht="14.949999999999999" customHeight="1">
      <c r="A30" s="16" t="s">
        <v>4204</v>
      </c>
      <c r="B30" s="16" t="s">
        <v>4190</v>
      </c>
      <c r="C30" s="16" t="s">
        <v>4172</v>
      </c>
      <c r="D30" s="22" t="s">
        <v>3650</v>
      </c>
      <c r="E30" s="7"/>
      <c r="F30" s="7"/>
      <c r="AML30" s="16"/>
    </row>
    <row r="31" ht="14.949999999999999" customHeight="1">
      <c r="A31" s="16" t="s">
        <v>4205</v>
      </c>
      <c r="B31" s="16" t="s">
        <v>4177</v>
      </c>
      <c r="C31" s="16" t="s">
        <v>4172</v>
      </c>
      <c r="D31" s="22" t="s">
        <v>3648</v>
      </c>
      <c r="E31" s="7"/>
      <c r="F31" s="7"/>
      <c r="AML31" s="16"/>
    </row>
    <row r="32" ht="14.949999999999999" customHeight="1">
      <c r="A32" s="16" t="s">
        <v>4206</v>
      </c>
      <c r="B32" s="16" t="s">
        <v>4174</v>
      </c>
      <c r="C32" s="16" t="s">
        <v>4207</v>
      </c>
      <c r="D32" s="22" t="s">
        <v>3646</v>
      </c>
      <c r="E32" s="7"/>
      <c r="F32" s="7"/>
      <c r="AML32" s="16"/>
    </row>
    <row r="33" ht="14.949999999999999" customHeight="1">
      <c r="A33" s="16" t="s">
        <v>4208</v>
      </c>
      <c r="B33" s="16" t="s">
        <v>4184</v>
      </c>
      <c r="C33" s="16" t="s">
        <v>4172</v>
      </c>
      <c r="D33" s="22" t="s">
        <v>3650</v>
      </c>
      <c r="E33" s="7"/>
      <c r="F33" s="7"/>
      <c r="AML33" s="16"/>
    </row>
    <row r="34" ht="14.949999999999999" customHeight="1">
      <c r="A34" s="16" t="s">
        <v>4209</v>
      </c>
      <c r="B34" s="16" t="s">
        <v>4184</v>
      </c>
      <c r="C34" s="16" t="s">
        <v>4172</v>
      </c>
      <c r="D34" s="22" t="s">
        <v>3650</v>
      </c>
      <c r="E34" s="7"/>
      <c r="F34" s="7"/>
      <c r="AML34" s="16"/>
    </row>
    <row r="35" ht="14.949999999999999" customHeight="1">
      <c r="A35" s="16" t="s">
        <v>4210</v>
      </c>
      <c r="B35" s="16" t="s">
        <v>4184</v>
      </c>
      <c r="C35" s="16" t="s">
        <v>4175</v>
      </c>
      <c r="D35" s="22" t="s">
        <v>3648</v>
      </c>
      <c r="E35" s="7"/>
      <c r="F35" s="7"/>
      <c r="AML35" s="16"/>
    </row>
    <row r="36" ht="14.949999999999999" customHeight="1">
      <c r="A36" s="16" t="s">
        <v>4211</v>
      </c>
      <c r="B36" s="16" t="s">
        <v>4190</v>
      </c>
      <c r="C36" s="16" t="s">
        <v>4172</v>
      </c>
      <c r="D36" s="22" t="s">
        <v>3650</v>
      </c>
      <c r="E36" s="7"/>
      <c r="F36" s="7"/>
      <c r="AML36" s="16"/>
    </row>
    <row r="37" ht="14.949999999999999" customHeight="1">
      <c r="A37" s="16" t="s">
        <v>4211</v>
      </c>
      <c r="B37" s="16" t="s">
        <v>4212</v>
      </c>
      <c r="C37" s="16" t="s">
        <v>4172</v>
      </c>
      <c r="D37" s="22" t="s">
        <v>3650</v>
      </c>
      <c r="E37" s="7"/>
      <c r="F37" s="7"/>
      <c r="AML37" s="16"/>
    </row>
    <row r="38" ht="14.949999999999999" customHeight="1">
      <c r="A38" s="16" t="s">
        <v>4213</v>
      </c>
      <c r="B38" s="16" t="s">
        <v>4174</v>
      </c>
      <c r="C38" s="16" t="s">
        <v>4214</v>
      </c>
      <c r="D38" s="22" t="s">
        <v>3650</v>
      </c>
      <c r="E38" s="7"/>
      <c r="F38" s="7"/>
      <c r="AML38" s="16"/>
    </row>
    <row r="39" ht="14.949999999999999" customHeight="1">
      <c r="A39" s="16" t="s">
        <v>4215</v>
      </c>
      <c r="B39" s="16" t="s">
        <v>4171</v>
      </c>
      <c r="C39" s="16" t="s">
        <v>4172</v>
      </c>
      <c r="D39" s="22" t="s">
        <v>3646</v>
      </c>
      <c r="E39" s="7"/>
      <c r="F39" s="7"/>
      <c r="AML39" s="16"/>
    </row>
    <row r="40" ht="14.949999999999999" customHeight="1">
      <c r="A40" s="16" t="s">
        <v>4216</v>
      </c>
      <c r="B40" s="16" t="s">
        <v>4192</v>
      </c>
      <c r="C40" s="16" t="s">
        <v>4172</v>
      </c>
      <c r="D40" s="22" t="s">
        <v>3646</v>
      </c>
      <c r="E40" s="7"/>
      <c r="F40" s="7"/>
      <c r="AML40" s="16"/>
    </row>
    <row r="41" ht="14.949999999999999" customHeight="1">
      <c r="A41" s="16" t="s">
        <v>3814</v>
      </c>
      <c r="B41" s="16" t="s">
        <v>4190</v>
      </c>
      <c r="C41" s="16" t="s">
        <v>4172</v>
      </c>
      <c r="D41" s="22" t="s">
        <v>3646</v>
      </c>
      <c r="E41" s="7"/>
      <c r="F41" s="7"/>
      <c r="AML41" s="16"/>
    </row>
    <row r="42" ht="14.949999999999999" customHeight="1">
      <c r="A42" s="16" t="s">
        <v>4217</v>
      </c>
      <c r="B42" s="16" t="s">
        <v>4174</v>
      </c>
      <c r="C42" s="16" t="s">
        <v>4218</v>
      </c>
      <c r="D42" s="22" t="s">
        <v>3646</v>
      </c>
      <c r="E42" s="7"/>
      <c r="F42" s="7"/>
      <c r="AML42" s="16"/>
    </row>
    <row r="43" ht="14.949999999999999" customHeight="1">
      <c r="A43" s="16" t="s">
        <v>4219</v>
      </c>
      <c r="B43" s="16" t="s">
        <v>4171</v>
      </c>
      <c r="C43" s="16" t="s">
        <v>4172</v>
      </c>
      <c r="D43" s="22" t="s">
        <v>3648</v>
      </c>
      <c r="E43" s="7"/>
      <c r="F43" s="7"/>
      <c r="AML43" s="16"/>
    </row>
    <row r="44" ht="14.949999999999999" customHeight="1">
      <c r="A44" s="16" t="s">
        <v>4219</v>
      </c>
      <c r="B44" s="16" t="s">
        <v>4202</v>
      </c>
      <c r="C44" s="16" t="s">
        <v>4172</v>
      </c>
      <c r="D44" s="22" t="s">
        <v>3648</v>
      </c>
      <c r="E44" s="7"/>
      <c r="F44" s="7"/>
      <c r="AML44" s="16"/>
    </row>
    <row r="45" ht="14.949999999999999" customHeight="1">
      <c r="A45" s="16" t="s">
        <v>4220</v>
      </c>
      <c r="B45" s="16" t="s">
        <v>4174</v>
      </c>
      <c r="C45" s="16" t="s">
        <v>4207</v>
      </c>
      <c r="D45" s="22" t="s">
        <v>3646</v>
      </c>
      <c r="E45" s="7"/>
      <c r="F45" s="7"/>
      <c r="AML45" s="16"/>
    </row>
    <row r="46" ht="14.949999999999999" customHeight="1">
      <c r="A46" s="16" t="s">
        <v>4221</v>
      </c>
      <c r="B46" s="16" t="s">
        <v>4180</v>
      </c>
      <c r="C46" s="16" t="s">
        <v>4207</v>
      </c>
      <c r="D46" s="22" t="s">
        <v>3646</v>
      </c>
      <c r="E46" s="7"/>
      <c r="F46" s="7"/>
      <c r="AML46" s="16"/>
    </row>
    <row r="47" ht="14.949999999999999" customHeight="1">
      <c r="A47" s="16" t="s">
        <v>4222</v>
      </c>
      <c r="B47" s="16" t="s">
        <v>4171</v>
      </c>
      <c r="C47" s="16" t="s">
        <v>4172</v>
      </c>
      <c r="D47" s="22" t="s">
        <v>3648</v>
      </c>
      <c r="E47" s="7"/>
      <c r="F47" s="7"/>
      <c r="AML47" s="16"/>
    </row>
    <row r="48" ht="14.949999999999999" customHeight="1">
      <c r="A48" s="16" t="s">
        <v>4222</v>
      </c>
      <c r="B48" s="16" t="s">
        <v>4202</v>
      </c>
      <c r="C48" s="16" t="s">
        <v>4172</v>
      </c>
      <c r="D48" s="22" t="s">
        <v>3648</v>
      </c>
      <c r="E48" s="7"/>
      <c r="F48" s="7"/>
      <c r="AML48" s="16"/>
    </row>
    <row r="49" ht="14.949999999999999" customHeight="1">
      <c r="A49" s="16" t="s">
        <v>4223</v>
      </c>
      <c r="B49" s="16" t="s">
        <v>4202</v>
      </c>
      <c r="C49" s="16" t="s">
        <v>4172</v>
      </c>
      <c r="D49" s="22" t="s">
        <v>3650</v>
      </c>
      <c r="E49" s="7"/>
      <c r="F49" s="7"/>
      <c r="AML49" s="16"/>
    </row>
    <row r="50" ht="14.949999999999999" customHeight="1">
      <c r="A50" s="16" t="s">
        <v>4224</v>
      </c>
      <c r="B50" s="16" t="s">
        <v>4202</v>
      </c>
      <c r="C50" s="16" t="s">
        <v>4172</v>
      </c>
      <c r="D50" s="22" t="s">
        <v>3650</v>
      </c>
      <c r="E50" s="7"/>
      <c r="F50" s="7"/>
      <c r="AML50" s="16"/>
    </row>
    <row r="51" ht="14.949999999999999" customHeight="1">
      <c r="A51" s="16" t="s">
        <v>4225</v>
      </c>
      <c r="B51" s="16" t="s">
        <v>4184</v>
      </c>
      <c r="C51" s="16" t="s">
        <v>4172</v>
      </c>
      <c r="D51" s="22" t="s">
        <v>3650</v>
      </c>
      <c r="E51" s="7"/>
      <c r="F51" s="7"/>
      <c r="AML51" s="16"/>
    </row>
    <row r="52" ht="14.949999999999999" customHeight="1">
      <c r="A52" s="16" t="s">
        <v>4226</v>
      </c>
      <c r="B52" s="16" t="s">
        <v>4174</v>
      </c>
      <c r="C52" s="16" t="s">
        <v>4187</v>
      </c>
      <c r="D52" s="22" t="s">
        <v>3646</v>
      </c>
      <c r="E52" s="7"/>
      <c r="F52" s="7"/>
      <c r="AML52" s="16"/>
    </row>
    <row r="53" ht="14.949999999999999" customHeight="1">
      <c r="A53" s="16" t="s">
        <v>4227</v>
      </c>
      <c r="B53" s="16" t="s">
        <v>4174</v>
      </c>
      <c r="C53" s="16" t="s">
        <v>4187</v>
      </c>
      <c r="D53" s="22" t="s">
        <v>3646</v>
      </c>
      <c r="E53" s="7"/>
      <c r="F53" s="7"/>
      <c r="AML53" s="16"/>
    </row>
    <row r="54" ht="14.949999999999999" customHeight="1">
      <c r="A54" s="16" t="s">
        <v>4228</v>
      </c>
      <c r="B54" s="16" t="s">
        <v>4174</v>
      </c>
      <c r="C54" s="16" t="s">
        <v>4172</v>
      </c>
      <c r="D54" s="22" t="s">
        <v>3648</v>
      </c>
      <c r="E54" s="7"/>
      <c r="F54" s="7"/>
      <c r="AML54" s="16"/>
    </row>
    <row r="55" ht="14.949999999999999" customHeight="1">
      <c r="A55" s="16" t="s">
        <v>4229</v>
      </c>
      <c r="B55" s="16" t="s">
        <v>4180</v>
      </c>
      <c r="C55" s="16" t="s">
        <v>4172</v>
      </c>
      <c r="D55" s="22" t="s">
        <v>3650</v>
      </c>
      <c r="E55" s="7"/>
      <c r="F55" s="7"/>
      <c r="AML55" s="16"/>
    </row>
    <row r="56" ht="14.949999999999999" customHeight="1">
      <c r="A56" s="16" t="s">
        <v>3904</v>
      </c>
      <c r="B56" s="16" t="s">
        <v>4174</v>
      </c>
      <c r="C56" s="16" t="s">
        <v>4230</v>
      </c>
      <c r="D56" s="22" t="s">
        <v>3646</v>
      </c>
      <c r="E56" s="7"/>
      <c r="F56" s="7"/>
      <c r="AML56" s="16"/>
    </row>
    <row r="57" ht="14.949999999999999" customHeight="1">
      <c r="A57" s="16" t="s">
        <v>4231</v>
      </c>
      <c r="B57" s="16" t="s">
        <v>4174</v>
      </c>
      <c r="C57" s="16" t="s">
        <v>4175</v>
      </c>
      <c r="D57" s="22" t="s">
        <v>3650</v>
      </c>
      <c r="E57" s="7"/>
      <c r="F57" s="7"/>
      <c r="AML57" s="16"/>
    </row>
    <row r="58" ht="14.949999999999999" customHeight="1">
      <c r="A58" s="16" t="s">
        <v>3735</v>
      </c>
      <c r="B58" s="16" t="s">
        <v>4174</v>
      </c>
      <c r="C58" s="16" t="s">
        <v>4232</v>
      </c>
      <c r="D58" s="22" t="s">
        <v>3646</v>
      </c>
      <c r="E58" s="7"/>
      <c r="F58" s="7"/>
      <c r="AML58" s="16"/>
    </row>
    <row r="59" ht="14.949999999999999" customHeight="1">
      <c r="A59" s="16" t="s">
        <v>4233</v>
      </c>
      <c r="B59" s="16" t="s">
        <v>4174</v>
      </c>
      <c r="C59" s="16" t="s">
        <v>4187</v>
      </c>
      <c r="D59" s="22" t="s">
        <v>3646</v>
      </c>
      <c r="E59" s="7"/>
      <c r="F59" s="7"/>
      <c r="AML59" s="16"/>
    </row>
    <row r="60" ht="14.949999999999999" customHeight="1">
      <c r="A60" s="16" t="s">
        <v>3790</v>
      </c>
      <c r="B60" s="16" t="s">
        <v>4177</v>
      </c>
      <c r="C60" s="16" t="s">
        <v>4172</v>
      </c>
      <c r="D60" s="22" t="s">
        <v>3648</v>
      </c>
      <c r="E60" s="7"/>
      <c r="F60" s="7"/>
      <c r="AML60" s="16"/>
    </row>
    <row r="61" ht="14.949999999999999" customHeight="1">
      <c r="A61" s="16" t="s">
        <v>4234</v>
      </c>
      <c r="B61" s="16" t="s">
        <v>4180</v>
      </c>
      <c r="C61" s="16" t="s">
        <v>4172</v>
      </c>
      <c r="D61" s="22" t="s">
        <v>3650</v>
      </c>
      <c r="E61" s="7"/>
      <c r="F61" s="7"/>
      <c r="AML61" s="16"/>
    </row>
    <row r="62" ht="14.949999999999999" customHeight="1">
      <c r="A62" s="16" t="s">
        <v>4235</v>
      </c>
      <c r="B62" s="16" t="s">
        <v>4174</v>
      </c>
      <c r="C62" s="16" t="s">
        <v>4207</v>
      </c>
      <c r="D62" s="22" t="s">
        <v>3650</v>
      </c>
      <c r="E62" s="7"/>
      <c r="F62" s="7"/>
      <c r="AML62" s="16"/>
    </row>
    <row r="63" ht="14.949999999999999" customHeight="1">
      <c r="A63" s="16" t="s">
        <v>4236</v>
      </c>
      <c r="B63" s="16" t="s">
        <v>4174</v>
      </c>
      <c r="C63" s="16" t="s">
        <v>4182</v>
      </c>
      <c r="D63" s="22" t="s">
        <v>3650</v>
      </c>
      <c r="E63" s="7"/>
      <c r="F63" s="7"/>
      <c r="AML63" s="16"/>
    </row>
    <row r="64" ht="14.949999999999999" customHeight="1">
      <c r="A64" s="16" t="s">
        <v>4237</v>
      </c>
      <c r="B64" s="16" t="s">
        <v>4184</v>
      </c>
      <c r="C64" s="16" t="s">
        <v>4172</v>
      </c>
      <c r="D64" s="22" t="s">
        <v>3650</v>
      </c>
      <c r="E64" s="7"/>
      <c r="F64" s="7"/>
      <c r="AML64" s="16"/>
    </row>
    <row r="65" ht="14.949999999999999" customHeight="1">
      <c r="A65" s="16" t="s">
        <v>4238</v>
      </c>
      <c r="B65" s="16" t="s">
        <v>4184</v>
      </c>
      <c r="C65" s="16" t="s">
        <v>4172</v>
      </c>
      <c r="D65" s="22" t="s">
        <v>3650</v>
      </c>
      <c r="E65" s="7"/>
      <c r="F65" s="7"/>
      <c r="AML65" s="16"/>
    </row>
    <row r="66" ht="14.949999999999999" customHeight="1">
      <c r="A66" s="16" t="s">
        <v>4239</v>
      </c>
      <c r="B66" s="16" t="s">
        <v>4180</v>
      </c>
      <c r="C66" s="16" t="s">
        <v>4207</v>
      </c>
      <c r="D66" s="22" t="s">
        <v>3646</v>
      </c>
      <c r="E66" s="7"/>
      <c r="F66" s="7"/>
      <c r="AML66" s="16"/>
    </row>
    <row r="67" ht="14.949999999999999" customHeight="1">
      <c r="A67" s="16" t="s">
        <v>4240</v>
      </c>
      <c r="B67" s="16" t="s">
        <v>4190</v>
      </c>
      <c r="C67" s="16" t="s">
        <v>4172</v>
      </c>
      <c r="D67" s="22" t="s">
        <v>3648</v>
      </c>
      <c r="E67" s="7"/>
      <c r="F67" s="7"/>
      <c r="AML67" s="16"/>
    </row>
    <row r="68" ht="14.949999999999999" customHeight="1">
      <c r="A68" s="16" t="s">
        <v>4241</v>
      </c>
      <c r="B68" s="16" t="s">
        <v>4174</v>
      </c>
      <c r="C68" s="16" t="s">
        <v>4182</v>
      </c>
      <c r="D68" s="22" t="s">
        <v>3650</v>
      </c>
      <c r="E68" s="7"/>
      <c r="F68" s="7"/>
      <c r="AML68" s="16"/>
    </row>
    <row r="69" ht="14.949999999999999" customHeight="1">
      <c r="A69" s="16" t="s">
        <v>4242</v>
      </c>
      <c r="B69" s="16" t="s">
        <v>4177</v>
      </c>
      <c r="C69" s="16" t="s">
        <v>4172</v>
      </c>
      <c r="D69" s="22" t="s">
        <v>3646</v>
      </c>
      <c r="E69" s="7"/>
      <c r="F69" s="7"/>
      <c r="AML69" s="16"/>
    </row>
    <row r="70" ht="14.949999999999999" customHeight="1">
      <c r="A70" s="16" t="s">
        <v>4242</v>
      </c>
      <c r="B70" s="16" t="s">
        <v>4177</v>
      </c>
      <c r="C70" s="16" t="s">
        <v>4172</v>
      </c>
      <c r="D70" s="22" t="s">
        <v>3648</v>
      </c>
      <c r="E70" s="7"/>
      <c r="F70" s="7"/>
      <c r="AML70" s="16"/>
    </row>
    <row r="71" ht="14.949999999999999" customHeight="1">
      <c r="A71" s="16" t="s">
        <v>4243</v>
      </c>
      <c r="B71" s="16" t="s">
        <v>4184</v>
      </c>
      <c r="C71" s="16" t="s">
        <v>4172</v>
      </c>
      <c r="D71" s="22" t="s">
        <v>3650</v>
      </c>
      <c r="E71" s="7"/>
      <c r="F71" s="7"/>
      <c r="AML71" s="16"/>
    </row>
    <row r="72" ht="14.949999999999999" customHeight="1">
      <c r="A72" s="16" t="s">
        <v>4244</v>
      </c>
      <c r="B72" s="16" t="s">
        <v>4174</v>
      </c>
      <c r="C72" s="16" t="s">
        <v>4175</v>
      </c>
      <c r="D72" s="22" t="s">
        <v>3650</v>
      </c>
      <c r="E72" s="7"/>
      <c r="F72" s="7"/>
      <c r="AML72" s="16"/>
    </row>
    <row r="73" ht="14.949999999999999" customHeight="1">
      <c r="A73" s="16" t="s">
        <v>4245</v>
      </c>
      <c r="B73" s="16" t="s">
        <v>4174</v>
      </c>
      <c r="C73" s="16" t="s">
        <v>4246</v>
      </c>
      <c r="D73" s="22" t="s">
        <v>3648</v>
      </c>
      <c r="E73" s="7"/>
      <c r="F73" s="7"/>
      <c r="AML73" s="16"/>
    </row>
    <row r="74" ht="14.949999999999999" customHeight="1">
      <c r="A74" s="16" t="s">
        <v>4247</v>
      </c>
      <c r="B74" s="16" t="s">
        <v>4174</v>
      </c>
      <c r="C74" s="16" t="s">
        <v>4175</v>
      </c>
      <c r="D74" s="22" t="s">
        <v>3650</v>
      </c>
      <c r="E74" s="7"/>
      <c r="F74" s="7"/>
      <c r="AML74" s="16"/>
    </row>
    <row r="75" ht="14.949999999999999" customHeight="1">
      <c r="A75" s="16" t="s">
        <v>4248</v>
      </c>
      <c r="B75" s="16" t="s">
        <v>4174</v>
      </c>
      <c r="C75" s="16" t="s">
        <v>4175</v>
      </c>
      <c r="D75" s="22" t="s">
        <v>3650</v>
      </c>
      <c r="E75" s="7"/>
      <c r="F75" s="7"/>
      <c r="AML75" s="16"/>
    </row>
    <row r="76" ht="14.949999999999999" customHeight="1">
      <c r="A76" s="16" t="s">
        <v>4249</v>
      </c>
      <c r="B76" s="16" t="s">
        <v>4190</v>
      </c>
      <c r="C76" s="16" t="s">
        <v>4172</v>
      </c>
      <c r="D76" s="22" t="s">
        <v>3648</v>
      </c>
      <c r="E76" s="7"/>
      <c r="F76" s="7"/>
      <c r="AML76" s="16"/>
    </row>
    <row r="77" ht="14.949999999999999" customHeight="1">
      <c r="A77" s="16" t="s">
        <v>4250</v>
      </c>
      <c r="B77" s="16" t="s">
        <v>4184</v>
      </c>
      <c r="C77" s="16" t="s">
        <v>4172</v>
      </c>
      <c r="D77" s="22" t="s">
        <v>3650</v>
      </c>
      <c r="E77" s="7"/>
      <c r="F77" s="7"/>
      <c r="AML77" s="16"/>
    </row>
    <row r="78" ht="14.949999999999999" customHeight="1">
      <c r="A78" s="16" t="s">
        <v>4251</v>
      </c>
      <c r="B78" s="16" t="s">
        <v>4174</v>
      </c>
      <c r="C78" s="16" t="s">
        <v>4246</v>
      </c>
      <c r="D78" s="22" t="s">
        <v>3646</v>
      </c>
      <c r="E78" s="7"/>
      <c r="F78" s="7"/>
      <c r="AML78" s="16"/>
    </row>
    <row r="79" ht="14.949999999999999" customHeight="1">
      <c r="A79" s="16" t="s">
        <v>3747</v>
      </c>
      <c r="B79" s="16" t="s">
        <v>4190</v>
      </c>
      <c r="C79" s="16" t="s">
        <v>4232</v>
      </c>
      <c r="D79" s="22" t="s">
        <v>3648</v>
      </c>
      <c r="E79" s="7"/>
      <c r="F79" s="7"/>
      <c r="AML79" s="16"/>
    </row>
    <row r="80" ht="14.949999999999999" customHeight="1">
      <c r="A80" s="16" t="s">
        <v>3747</v>
      </c>
      <c r="B80" s="16" t="s">
        <v>4184</v>
      </c>
      <c r="C80" s="16" t="s">
        <v>4232</v>
      </c>
      <c r="D80" s="22" t="s">
        <v>3648</v>
      </c>
      <c r="E80" s="7"/>
      <c r="F80" s="7"/>
      <c r="AML80" s="16"/>
    </row>
    <row r="81" ht="14.949999999999999" customHeight="1">
      <c r="A81" s="16" t="s">
        <v>3747</v>
      </c>
      <c r="B81" s="16" t="s">
        <v>4174</v>
      </c>
      <c r="C81" s="16" t="s">
        <v>4232</v>
      </c>
      <c r="D81" s="22" t="s">
        <v>3648</v>
      </c>
      <c r="E81" s="7"/>
      <c r="F81" s="7"/>
      <c r="AML81" s="16"/>
    </row>
    <row r="82" ht="14.949999999999999" customHeight="1">
      <c r="A82" s="16" t="s">
        <v>4252</v>
      </c>
      <c r="B82" s="16" t="s">
        <v>4174</v>
      </c>
      <c r="C82" s="16" t="s">
        <v>4207</v>
      </c>
      <c r="D82" s="22" t="s">
        <v>3650</v>
      </c>
      <c r="E82" s="7"/>
      <c r="F82" s="7"/>
      <c r="AML82" s="16"/>
    </row>
    <row r="83" ht="14.949999999999999" customHeight="1">
      <c r="A83" s="16" t="s">
        <v>4253</v>
      </c>
      <c r="B83" s="16" t="s">
        <v>4174</v>
      </c>
      <c r="C83" s="16" t="s">
        <v>4207</v>
      </c>
      <c r="D83" s="22" t="s">
        <v>3650</v>
      </c>
      <c r="E83" s="7"/>
      <c r="F83" s="7"/>
      <c r="AML83" s="16"/>
    </row>
    <row r="84" ht="14.949999999999999" customHeight="1">
      <c r="A84" s="16" t="s">
        <v>4252</v>
      </c>
      <c r="B84" s="16" t="s">
        <v>4174</v>
      </c>
      <c r="C84" s="16" t="s">
        <v>4254</v>
      </c>
      <c r="D84" s="22" t="s">
        <v>3650</v>
      </c>
      <c r="E84" s="7"/>
      <c r="F84" s="7"/>
      <c r="AML84" s="16"/>
    </row>
    <row r="85" ht="14.949999999999999" customHeight="1">
      <c r="A85" s="16" t="s">
        <v>4253</v>
      </c>
      <c r="B85" s="16" t="s">
        <v>4174</v>
      </c>
      <c r="C85" s="16" t="s">
        <v>4254</v>
      </c>
      <c r="D85" s="22" t="s">
        <v>3650</v>
      </c>
      <c r="E85" s="7"/>
      <c r="F85" s="7"/>
      <c r="AML85" s="16"/>
    </row>
    <row r="86" ht="14.949999999999999" customHeight="1">
      <c r="A86" s="16" t="s">
        <v>4255</v>
      </c>
      <c r="B86" s="16" t="s">
        <v>4190</v>
      </c>
      <c r="C86" s="16" t="s">
        <v>4172</v>
      </c>
      <c r="D86" s="22" t="s">
        <v>3648</v>
      </c>
      <c r="E86" s="7"/>
      <c r="F86" s="7"/>
      <c r="AML86" s="16"/>
    </row>
    <row r="87" ht="14.949999999999999" customHeight="1">
      <c r="A87" s="16" t="s">
        <v>4256</v>
      </c>
      <c r="B87" s="16" t="s">
        <v>4184</v>
      </c>
      <c r="C87" s="16" t="s">
        <v>4172</v>
      </c>
      <c r="D87" s="22" t="s">
        <v>3648</v>
      </c>
      <c r="E87" s="7"/>
      <c r="F87" s="7"/>
      <c r="AML87" s="16"/>
    </row>
    <row r="88" ht="14.949999999999999" customHeight="1">
      <c r="A88" s="16" t="s">
        <v>4257</v>
      </c>
      <c r="B88" s="16" t="s">
        <v>4174</v>
      </c>
      <c r="C88" s="16" t="s">
        <v>4254</v>
      </c>
      <c r="D88" s="22" t="s">
        <v>3646</v>
      </c>
      <c r="E88" s="7"/>
      <c r="F88" s="7"/>
      <c r="AML88" s="16"/>
    </row>
    <row r="89" ht="14.949999999999999" customHeight="1">
      <c r="A89" s="16" t="s">
        <v>4258</v>
      </c>
      <c r="B89" s="16" t="s">
        <v>4174</v>
      </c>
      <c r="C89" s="16" t="s">
        <v>4259</v>
      </c>
      <c r="D89" s="22" t="s">
        <v>3646</v>
      </c>
      <c r="E89" s="7"/>
      <c r="F89" s="7"/>
      <c r="AML89" s="16"/>
    </row>
    <row r="90" ht="14.949999999999999" customHeight="1">
      <c r="A90" s="16" t="s">
        <v>4260</v>
      </c>
      <c r="B90" s="16" t="s">
        <v>4174</v>
      </c>
      <c r="C90" s="16" t="s">
        <v>4187</v>
      </c>
      <c r="D90" s="22" t="s">
        <v>3648</v>
      </c>
      <c r="E90" s="7"/>
      <c r="F90" s="7"/>
      <c r="AML90" s="16"/>
    </row>
    <row r="91" ht="14.949999999999999" customHeight="1">
      <c r="A91" s="16" t="s">
        <v>4261</v>
      </c>
      <c r="B91" s="16" t="s">
        <v>4174</v>
      </c>
      <c r="C91" s="16" t="s">
        <v>4254</v>
      </c>
      <c r="D91" s="22" t="s">
        <v>3646</v>
      </c>
      <c r="E91" s="7"/>
      <c r="F91" s="7"/>
      <c r="AML91" s="16"/>
    </row>
    <row r="92" ht="14.949999999999999" customHeight="1">
      <c r="A92" s="16" t="s">
        <v>4262</v>
      </c>
      <c r="B92" s="16" t="s">
        <v>4174</v>
      </c>
      <c r="C92" s="16" t="s">
        <v>4263</v>
      </c>
      <c r="D92" s="22" t="s">
        <v>3646</v>
      </c>
      <c r="E92" s="7"/>
      <c r="F92" s="7"/>
      <c r="AML92" s="16"/>
    </row>
    <row r="93" ht="14.949999999999999" customHeight="1">
      <c r="A93" s="16" t="s">
        <v>3824</v>
      </c>
      <c r="B93" s="16" t="s">
        <v>4174</v>
      </c>
      <c r="C93" s="16" t="s">
        <v>4230</v>
      </c>
      <c r="D93" s="22" t="s">
        <v>3646</v>
      </c>
      <c r="E93" s="7"/>
      <c r="F93" s="7"/>
      <c r="AML93" s="16"/>
    </row>
    <row r="94" ht="14.949999999999999" customHeight="1">
      <c r="A94" s="16" t="s">
        <v>4264</v>
      </c>
      <c r="B94" s="16" t="s">
        <v>4174</v>
      </c>
      <c r="C94" s="16" t="s">
        <v>4254</v>
      </c>
      <c r="D94" s="22" t="s">
        <v>3648</v>
      </c>
      <c r="E94" s="7"/>
      <c r="F94" s="7"/>
      <c r="AML94" s="16"/>
    </row>
    <row r="95" ht="14.949999999999999" customHeight="1">
      <c r="A95" s="16" t="s">
        <v>4265</v>
      </c>
      <c r="B95" s="16" t="s">
        <v>4174</v>
      </c>
      <c r="C95" s="16" t="s">
        <v>4266</v>
      </c>
      <c r="D95" s="22" t="s">
        <v>3650</v>
      </c>
      <c r="E95" s="7"/>
      <c r="F95" s="7"/>
      <c r="AML95" s="16"/>
    </row>
    <row r="96" ht="14.949999999999999" customHeight="1">
      <c r="A96" s="16" t="s">
        <v>4267</v>
      </c>
      <c r="B96" s="16" t="s">
        <v>4174</v>
      </c>
      <c r="C96" s="16" t="s">
        <v>4178</v>
      </c>
      <c r="D96" s="22" t="s">
        <v>3650</v>
      </c>
      <c r="E96" s="7"/>
      <c r="F96" s="7"/>
      <c r="AML96" s="16"/>
    </row>
    <row r="97" ht="14.949999999999999" customHeight="1">
      <c r="A97" s="16" t="s">
        <v>4268</v>
      </c>
      <c r="B97" s="16" t="s">
        <v>4174</v>
      </c>
      <c r="C97" s="16" t="s">
        <v>4254</v>
      </c>
      <c r="D97" s="22" t="s">
        <v>3646</v>
      </c>
      <c r="E97" s="7"/>
      <c r="F97" s="7"/>
      <c r="AML97" s="16"/>
    </row>
    <row r="98" ht="14.949999999999999" customHeight="1">
      <c r="A98" s="16" t="s">
        <v>4269</v>
      </c>
      <c r="B98" s="16" t="s">
        <v>4174</v>
      </c>
      <c r="C98" s="16" t="s">
        <v>4259</v>
      </c>
      <c r="D98" s="22" t="s">
        <v>3646</v>
      </c>
      <c r="E98" s="7"/>
      <c r="F98" s="7"/>
      <c r="AML98" s="16"/>
    </row>
    <row r="99" ht="14.949999999999999" customHeight="1">
      <c r="A99" s="16" t="s">
        <v>4270</v>
      </c>
      <c r="B99" s="16" t="s">
        <v>4174</v>
      </c>
      <c r="C99" s="16" t="s">
        <v>4187</v>
      </c>
      <c r="D99" s="22" t="s">
        <v>3648</v>
      </c>
      <c r="E99" s="7"/>
      <c r="F99" s="7"/>
      <c r="AML99" s="16"/>
    </row>
    <row r="100" ht="14.949999999999999" customHeight="1">
      <c r="A100" s="16" t="s">
        <v>4271</v>
      </c>
      <c r="B100" s="16" t="s">
        <v>4174</v>
      </c>
      <c r="C100" s="16" t="s">
        <v>4254</v>
      </c>
      <c r="D100" s="22" t="s">
        <v>3646</v>
      </c>
      <c r="E100" s="7"/>
      <c r="F100" s="7"/>
      <c r="AML100" s="16"/>
    </row>
    <row r="101" ht="14.949999999999999" customHeight="1">
      <c r="A101" s="16" t="s">
        <v>4271</v>
      </c>
      <c r="B101" s="16" t="s">
        <v>4174</v>
      </c>
      <c r="C101" s="16" t="s">
        <v>4263</v>
      </c>
      <c r="D101" s="22" t="s">
        <v>3646</v>
      </c>
      <c r="E101" s="7"/>
      <c r="F101" s="7"/>
      <c r="AML101" s="16"/>
    </row>
    <row r="102" ht="14.949999999999999" customHeight="1">
      <c r="A102" s="16" t="s">
        <v>4272</v>
      </c>
      <c r="B102" s="16" t="s">
        <v>4174</v>
      </c>
      <c r="C102" s="16" t="s">
        <v>4218</v>
      </c>
      <c r="D102" s="22" t="s">
        <v>3646</v>
      </c>
      <c r="E102" s="7"/>
      <c r="F102" s="7"/>
      <c r="AML102" s="16"/>
    </row>
    <row r="103" ht="14.949999999999999" customHeight="1">
      <c r="A103" s="16" t="s">
        <v>4272</v>
      </c>
      <c r="B103" s="16" t="s">
        <v>4174</v>
      </c>
      <c r="C103" s="16" t="s">
        <v>4254</v>
      </c>
      <c r="D103" s="22" t="s">
        <v>3646</v>
      </c>
      <c r="E103" s="7"/>
      <c r="F103" s="7"/>
      <c r="AML103" s="16"/>
    </row>
    <row r="104" ht="14.949999999999999" customHeight="1">
      <c r="A104" s="16" t="s">
        <v>4273</v>
      </c>
      <c r="B104" s="16" t="s">
        <v>4174</v>
      </c>
      <c r="C104" s="16" t="s">
        <v>4187</v>
      </c>
      <c r="D104" s="22" t="s">
        <v>3646</v>
      </c>
      <c r="E104" s="7"/>
      <c r="F104" s="7"/>
      <c r="AML104" s="16"/>
    </row>
    <row r="105" ht="14.949999999999999" customHeight="1">
      <c r="A105" s="16" t="s">
        <v>4274</v>
      </c>
      <c r="B105" s="16" t="s">
        <v>4174</v>
      </c>
      <c r="C105" s="16" t="s">
        <v>4187</v>
      </c>
      <c r="D105" s="22" t="s">
        <v>3646</v>
      </c>
      <c r="E105" s="7"/>
      <c r="F105" s="7"/>
      <c r="AML105" s="16"/>
    </row>
    <row r="106" ht="14.949999999999999" customHeight="1">
      <c r="A106" s="16" t="s">
        <v>4275</v>
      </c>
      <c r="B106" s="16" t="s">
        <v>4180</v>
      </c>
      <c r="C106" s="16" t="s">
        <v>4172</v>
      </c>
      <c r="D106" s="22" t="s">
        <v>3646</v>
      </c>
      <c r="E106" s="7"/>
      <c r="F106" s="7"/>
      <c r="AML106" s="16"/>
    </row>
    <row r="107" ht="14.949999999999999" customHeight="1">
      <c r="A107" s="16" t="s">
        <v>4276</v>
      </c>
      <c r="B107" s="16" t="s">
        <v>4180</v>
      </c>
      <c r="C107" s="16" t="s">
        <v>4172</v>
      </c>
      <c r="D107" s="22" t="s">
        <v>3648</v>
      </c>
      <c r="E107" s="7"/>
      <c r="F107" s="7"/>
      <c r="AML107" s="16"/>
    </row>
    <row r="108" ht="14.949999999999999" customHeight="1">
      <c r="A108" s="16" t="s">
        <v>4277</v>
      </c>
      <c r="B108" s="16" t="s">
        <v>4174</v>
      </c>
      <c r="C108" s="16" t="s">
        <v>4254</v>
      </c>
      <c r="D108" s="22" t="s">
        <v>3646</v>
      </c>
      <c r="E108" s="7"/>
      <c r="F108" s="7"/>
      <c r="AML108" s="16"/>
    </row>
    <row r="109" ht="14.949999999999999" customHeight="1">
      <c r="A109" s="16" t="s">
        <v>4277</v>
      </c>
      <c r="B109" s="16" t="s">
        <v>4174</v>
      </c>
      <c r="C109" s="16" t="s">
        <v>4199</v>
      </c>
      <c r="D109" s="22" t="s">
        <v>3646</v>
      </c>
      <c r="E109" s="7"/>
      <c r="F109" s="7"/>
      <c r="AML109" s="16"/>
    </row>
    <row r="110" ht="14.949999999999999" customHeight="1">
      <c r="A110" s="16" t="s">
        <v>4278</v>
      </c>
      <c r="B110" s="16" t="s">
        <v>4174</v>
      </c>
      <c r="C110" s="16" t="s">
        <v>4230</v>
      </c>
      <c r="D110" s="22" t="s">
        <v>3646</v>
      </c>
      <c r="E110" s="7"/>
      <c r="F110" s="7"/>
      <c r="AML110" s="16"/>
    </row>
    <row r="111" ht="14.949999999999999" customHeight="1">
      <c r="A111" s="16" t="s">
        <v>3706</v>
      </c>
      <c r="B111" s="16" t="s">
        <v>4174</v>
      </c>
      <c r="C111" s="16" t="s">
        <v>4218</v>
      </c>
      <c r="D111" s="22" t="s">
        <v>3646</v>
      </c>
      <c r="E111" s="7"/>
      <c r="F111" s="7"/>
      <c r="AML111" s="16"/>
    </row>
    <row r="112" ht="14.949999999999999" customHeight="1">
      <c r="A112" s="16" t="s">
        <v>3732</v>
      </c>
      <c r="B112" s="16" t="s">
        <v>4174</v>
      </c>
      <c r="C112" s="16" t="s">
        <v>4232</v>
      </c>
      <c r="D112" s="22" t="s">
        <v>3648</v>
      </c>
      <c r="E112" s="7"/>
      <c r="F112" s="7"/>
      <c r="AML112" s="16"/>
    </row>
    <row r="113" ht="14.949999999999999" customHeight="1">
      <c r="A113" s="16" t="s">
        <v>4279</v>
      </c>
      <c r="B113" s="16" t="s">
        <v>4190</v>
      </c>
      <c r="C113" s="16" t="s">
        <v>4172</v>
      </c>
      <c r="D113" s="22" t="s">
        <v>3646</v>
      </c>
      <c r="E113" s="7"/>
      <c r="F113" s="7"/>
      <c r="AML113" s="16"/>
    </row>
    <row r="114" ht="14.949999999999999" customHeight="1">
      <c r="A114" s="16" t="s">
        <v>4280</v>
      </c>
      <c r="B114" s="16" t="s">
        <v>4192</v>
      </c>
      <c r="C114" s="16" t="s">
        <v>4172</v>
      </c>
      <c r="D114" s="22" t="s">
        <v>3648</v>
      </c>
      <c r="E114" s="7"/>
      <c r="F114" s="7"/>
      <c r="AML114" s="16"/>
    </row>
    <row r="115" ht="14.949999999999999" customHeight="1">
      <c r="A115" s="16" t="s">
        <v>4281</v>
      </c>
      <c r="B115" s="16" t="s">
        <v>4174</v>
      </c>
      <c r="C115" s="16" t="s">
        <v>4187</v>
      </c>
      <c r="D115" s="22" t="s">
        <v>3646</v>
      </c>
      <c r="E115" s="7"/>
      <c r="F115" s="7"/>
      <c r="AML115" s="16"/>
    </row>
    <row r="116" ht="14.949999999999999" customHeight="1">
      <c r="A116" s="16" t="s">
        <v>4282</v>
      </c>
      <c r="B116" s="16" t="s">
        <v>4174</v>
      </c>
      <c r="C116" s="16" t="s">
        <v>4187</v>
      </c>
      <c r="D116" s="22" t="s">
        <v>3646</v>
      </c>
      <c r="E116" s="7"/>
      <c r="F116" s="7"/>
      <c r="AML116" s="16"/>
    </row>
    <row r="117" ht="14.949999999999999" customHeight="1">
      <c r="A117" s="16" t="s">
        <v>4283</v>
      </c>
      <c r="B117" s="16" t="s">
        <v>4174</v>
      </c>
      <c r="C117" s="16" t="s">
        <v>4218</v>
      </c>
      <c r="D117" s="22" t="s">
        <v>3646</v>
      </c>
      <c r="E117" s="7"/>
      <c r="F117" s="7"/>
      <c r="AML117" s="16"/>
    </row>
    <row r="118" ht="14.949999999999999" customHeight="1">
      <c r="A118" s="16" t="s">
        <v>4284</v>
      </c>
      <c r="B118" s="16" t="s">
        <v>4174</v>
      </c>
      <c r="C118" s="16" t="s">
        <v>4218</v>
      </c>
      <c r="D118" s="22" t="s">
        <v>3650</v>
      </c>
      <c r="E118" s="7"/>
      <c r="F118" s="7"/>
      <c r="AML118" s="16"/>
    </row>
    <row r="119" ht="14.949999999999999" customHeight="1">
      <c r="A119" s="16" t="s">
        <v>4012</v>
      </c>
      <c r="B119" s="16" t="s">
        <v>4177</v>
      </c>
      <c r="C119" s="16" t="s">
        <v>4175</v>
      </c>
      <c r="D119" s="22" t="s">
        <v>3648</v>
      </c>
      <c r="E119" s="7"/>
      <c r="F119" s="7"/>
      <c r="AML119" s="16"/>
    </row>
    <row r="120" ht="14.949999999999999" customHeight="1">
      <c r="A120" s="16" t="s">
        <v>4012</v>
      </c>
      <c r="B120" s="16" t="s">
        <v>4184</v>
      </c>
      <c r="C120" s="16" t="s">
        <v>4175</v>
      </c>
      <c r="D120" s="22" t="s">
        <v>3650</v>
      </c>
      <c r="E120" s="7"/>
      <c r="F120" s="7"/>
      <c r="AML120" s="16"/>
    </row>
    <row r="121" ht="14.949999999999999" customHeight="1">
      <c r="A121" s="16" t="s">
        <v>4012</v>
      </c>
      <c r="B121" s="16" t="s">
        <v>4192</v>
      </c>
      <c r="C121" s="16" t="s">
        <v>4175</v>
      </c>
      <c r="D121" s="22" t="s">
        <v>3650</v>
      </c>
      <c r="E121" s="7"/>
      <c r="F121" s="7"/>
      <c r="AML121" s="16"/>
    </row>
    <row r="122" ht="14.949999999999999" customHeight="1">
      <c r="A122" s="16" t="s">
        <v>4285</v>
      </c>
      <c r="B122" s="16" t="s">
        <v>4180</v>
      </c>
      <c r="C122" s="16" t="s">
        <v>4172</v>
      </c>
      <c r="D122" s="22" t="s">
        <v>3650</v>
      </c>
      <c r="E122" s="7"/>
      <c r="F122" s="7"/>
      <c r="AML122" s="16"/>
    </row>
    <row r="123" ht="14.949999999999999" customHeight="1">
      <c r="A123" s="16" t="s">
        <v>4286</v>
      </c>
      <c r="B123" s="16" t="s">
        <v>4177</v>
      </c>
      <c r="C123" s="16" t="s">
        <v>4178</v>
      </c>
      <c r="D123" s="22" t="s">
        <v>3646</v>
      </c>
      <c r="E123" s="7"/>
      <c r="F123" s="7"/>
      <c r="AML123" s="16"/>
    </row>
    <row r="124" ht="14.949999999999999" customHeight="1">
      <c r="A124" s="16" t="s">
        <v>4287</v>
      </c>
      <c r="B124" s="16" t="s">
        <v>4180</v>
      </c>
      <c r="C124" s="16" t="s">
        <v>4172</v>
      </c>
      <c r="D124" s="22" t="s">
        <v>3650</v>
      </c>
      <c r="E124" s="7"/>
      <c r="F124" s="7"/>
      <c r="AML124" s="16"/>
    </row>
    <row r="125" ht="14.949999999999999" customHeight="1">
      <c r="A125" s="16" t="s">
        <v>3691</v>
      </c>
      <c r="B125" s="16" t="s">
        <v>4177</v>
      </c>
      <c r="C125" s="16" t="s">
        <v>4178</v>
      </c>
      <c r="D125" s="22" t="s">
        <v>3648</v>
      </c>
      <c r="E125" s="7"/>
      <c r="F125" s="7"/>
      <c r="AML125" s="16"/>
    </row>
    <row r="126" ht="14.949999999999999" customHeight="1">
      <c r="A126" s="16" t="s">
        <v>4288</v>
      </c>
      <c r="B126" s="16" t="s">
        <v>4174</v>
      </c>
      <c r="C126" s="16" t="s">
        <v>4259</v>
      </c>
      <c r="D126" s="22" t="s">
        <v>3650</v>
      </c>
      <c r="E126" s="7"/>
      <c r="F126" s="7"/>
      <c r="AML126" s="16"/>
    </row>
    <row r="127" ht="14.949999999999999" customHeight="1">
      <c r="A127" s="16" t="s">
        <v>4289</v>
      </c>
      <c r="B127" s="16" t="s">
        <v>4190</v>
      </c>
      <c r="C127" s="16" t="s">
        <v>4172</v>
      </c>
      <c r="D127" s="22" t="s">
        <v>3648</v>
      </c>
      <c r="E127" s="7"/>
      <c r="F127" s="7"/>
      <c r="AML127" s="16"/>
    </row>
    <row r="128" ht="14.949999999999999" customHeight="1">
      <c r="A128" s="16" t="s">
        <v>4289</v>
      </c>
      <c r="B128" s="16" t="s">
        <v>4184</v>
      </c>
      <c r="C128" s="16" t="s">
        <v>4172</v>
      </c>
      <c r="D128" s="22" t="s">
        <v>3648</v>
      </c>
      <c r="E128" s="7"/>
      <c r="F128" s="7"/>
      <c r="AML128" s="16"/>
    </row>
    <row r="129" ht="14.949999999999999" customHeight="1">
      <c r="A129" s="16" t="s">
        <v>4290</v>
      </c>
      <c r="B129" s="16" t="s">
        <v>4190</v>
      </c>
      <c r="C129" s="16" t="s">
        <v>4172</v>
      </c>
      <c r="D129" s="22" t="s">
        <v>3648</v>
      </c>
      <c r="E129" s="7"/>
      <c r="F129" s="7"/>
      <c r="AML129" s="16"/>
    </row>
    <row r="130" ht="14.949999999999999" customHeight="1">
      <c r="A130" s="16" t="s">
        <v>4290</v>
      </c>
      <c r="B130" s="16" t="s">
        <v>4184</v>
      </c>
      <c r="C130" s="16" t="s">
        <v>4172</v>
      </c>
      <c r="D130" s="22" t="s">
        <v>3648</v>
      </c>
      <c r="E130" s="7"/>
      <c r="F130" s="7"/>
      <c r="AML130" s="16"/>
    </row>
    <row r="131" ht="14.949999999999999" customHeight="1">
      <c r="A131" s="16" t="s">
        <v>4291</v>
      </c>
      <c r="B131" s="16" t="s">
        <v>4177</v>
      </c>
      <c r="C131" s="16" t="s">
        <v>4178</v>
      </c>
      <c r="D131" s="22" t="s">
        <v>3646</v>
      </c>
      <c r="E131" s="7"/>
      <c r="F131" s="7"/>
      <c r="AML131" s="16"/>
    </row>
    <row r="132" ht="14.949999999999999" customHeight="1">
      <c r="A132" s="16" t="s">
        <v>4292</v>
      </c>
      <c r="B132" s="16" t="s">
        <v>4174</v>
      </c>
      <c r="C132" s="16" t="s">
        <v>4214</v>
      </c>
      <c r="D132" s="22" t="s">
        <v>3650</v>
      </c>
      <c r="E132" s="7"/>
      <c r="F132" s="7"/>
      <c r="AML132" s="16"/>
    </row>
    <row r="133" ht="14.949999999999999" customHeight="1">
      <c r="A133" s="16" t="s">
        <v>4109</v>
      </c>
      <c r="B133" s="16" t="s">
        <v>4190</v>
      </c>
      <c r="C133" s="16" t="s">
        <v>4172</v>
      </c>
      <c r="D133" s="22" t="s">
        <v>3646</v>
      </c>
      <c r="E133" s="7"/>
      <c r="F133" s="7"/>
      <c r="AML133" s="16"/>
    </row>
    <row r="134" ht="14.949999999999999" customHeight="1">
      <c r="A134" s="16" t="s">
        <v>4293</v>
      </c>
      <c r="B134" s="16" t="s">
        <v>4174</v>
      </c>
      <c r="C134" s="16" t="s">
        <v>4254</v>
      </c>
      <c r="D134" s="22" t="s">
        <v>3646</v>
      </c>
      <c r="E134" s="7"/>
      <c r="F134" s="7"/>
      <c r="AML134" s="16"/>
    </row>
    <row r="135" ht="14.949999999999999" customHeight="1">
      <c r="A135" s="16" t="s">
        <v>4293</v>
      </c>
      <c r="B135" s="16" t="s">
        <v>4174</v>
      </c>
      <c r="C135" s="16" t="s">
        <v>4263</v>
      </c>
      <c r="D135" s="22" t="s">
        <v>3646</v>
      </c>
      <c r="E135" s="7"/>
      <c r="F135" s="7"/>
      <c r="AML135" s="16"/>
    </row>
    <row r="136" ht="14.949999999999999" customHeight="1">
      <c r="A136" s="16" t="s">
        <v>4293</v>
      </c>
      <c r="B136" s="16" t="s">
        <v>4174</v>
      </c>
      <c r="C136" s="16" t="s">
        <v>4214</v>
      </c>
      <c r="D136" s="22" t="s">
        <v>3646</v>
      </c>
      <c r="E136" s="7"/>
      <c r="F136" s="7"/>
      <c r="AML136" s="16"/>
    </row>
    <row r="137" ht="14.949999999999999" customHeight="1">
      <c r="A137" s="16" t="s">
        <v>4294</v>
      </c>
      <c r="B137" s="16" t="s">
        <v>4174</v>
      </c>
      <c r="C137" s="16" t="s">
        <v>4207</v>
      </c>
      <c r="D137" s="22" t="s">
        <v>3650</v>
      </c>
      <c r="E137" s="7"/>
      <c r="F137" s="7"/>
      <c r="AML137" s="16"/>
    </row>
    <row r="138" ht="14.949999999999999" customHeight="1">
      <c r="A138" s="16" t="s">
        <v>4115</v>
      </c>
      <c r="B138" s="16" t="s">
        <v>4174</v>
      </c>
      <c r="C138" s="16" t="s">
        <v>4218</v>
      </c>
      <c r="D138" s="22" t="s">
        <v>3646</v>
      </c>
      <c r="E138" s="7"/>
      <c r="F138" s="7"/>
      <c r="AML138" s="16"/>
    </row>
    <row r="139" ht="14.949999999999999" customHeight="1">
      <c r="A139" s="16" t="s">
        <v>4295</v>
      </c>
      <c r="B139" s="16" t="s">
        <v>4174</v>
      </c>
      <c r="C139" s="16" t="s">
        <v>4175</v>
      </c>
      <c r="D139" s="22" t="s">
        <v>3646</v>
      </c>
      <c r="E139" s="7"/>
      <c r="F139" s="7"/>
      <c r="AML139" s="16"/>
    </row>
    <row r="140" ht="14.949999999999999" customHeight="1">
      <c r="A140" s="16" t="s">
        <v>4296</v>
      </c>
      <c r="B140" s="16" t="s">
        <v>4174</v>
      </c>
      <c r="C140" s="16" t="s">
        <v>4230</v>
      </c>
      <c r="D140" s="22" t="s">
        <v>3650</v>
      </c>
      <c r="E140" s="7"/>
      <c r="F140" s="7"/>
      <c r="AML140" s="16"/>
    </row>
    <row r="141" ht="14.949999999999999" customHeight="1">
      <c r="A141" s="16" t="s">
        <v>4297</v>
      </c>
      <c r="B141" s="16" t="s">
        <v>4174</v>
      </c>
      <c r="C141" s="16" t="s">
        <v>4230</v>
      </c>
      <c r="D141" s="22" t="s">
        <v>3650</v>
      </c>
      <c r="E141" s="7"/>
      <c r="F141" s="7"/>
      <c r="AML141" s="16"/>
    </row>
    <row r="142" ht="14.949999999999999" customHeight="1">
      <c r="A142" s="16" t="s">
        <v>4298</v>
      </c>
      <c r="B142" s="16" t="s">
        <v>4174</v>
      </c>
      <c r="C142" s="16" t="s">
        <v>4172</v>
      </c>
      <c r="D142" s="22" t="s">
        <v>3650</v>
      </c>
      <c r="E142" s="7"/>
      <c r="F142" s="7"/>
      <c r="AML142" s="16"/>
    </row>
    <row r="143" ht="14.949999999999999" customHeight="1">
      <c r="A143" s="16" t="s">
        <v>4299</v>
      </c>
      <c r="B143" s="16" t="s">
        <v>4190</v>
      </c>
      <c r="C143" s="16" t="s">
        <v>4300</v>
      </c>
      <c r="D143" s="22" t="s">
        <v>3646</v>
      </c>
      <c r="E143" s="7"/>
      <c r="F143" s="7"/>
      <c r="AML143" s="16"/>
    </row>
    <row r="144" ht="14.949999999999999" customHeight="1">
      <c r="A144" s="16" t="s">
        <v>4301</v>
      </c>
      <c r="B144" s="16" t="s">
        <v>4174</v>
      </c>
      <c r="C144" s="16" t="s">
        <v>4187</v>
      </c>
      <c r="D144" s="22" t="s">
        <v>3648</v>
      </c>
      <c r="E144" s="7"/>
      <c r="F144" s="7"/>
      <c r="AML144" s="16"/>
    </row>
    <row r="145" ht="14.949999999999999" customHeight="1">
      <c r="A145" s="16" t="s">
        <v>4302</v>
      </c>
      <c r="B145" s="16" t="s">
        <v>4190</v>
      </c>
      <c r="C145" s="16" t="s">
        <v>4232</v>
      </c>
      <c r="D145" s="22" t="s">
        <v>3648</v>
      </c>
      <c r="E145" s="7"/>
      <c r="F145" s="7"/>
      <c r="AML145" s="16"/>
    </row>
    <row r="146" ht="14.949999999999999" customHeight="1">
      <c r="A146" s="16" t="s">
        <v>4303</v>
      </c>
      <c r="B146" s="16" t="s">
        <v>4190</v>
      </c>
      <c r="C146" s="16" t="s">
        <v>4300</v>
      </c>
      <c r="D146" s="22" t="s">
        <v>3646</v>
      </c>
      <c r="E146" s="7"/>
      <c r="F146" s="7"/>
      <c r="AML146" s="16"/>
    </row>
    <row r="147" ht="14.949999999999999" customHeight="1">
      <c r="A147" s="16" t="s">
        <v>4304</v>
      </c>
      <c r="B147" s="16" t="s">
        <v>4174</v>
      </c>
      <c r="C147" s="16" t="s">
        <v>4207</v>
      </c>
      <c r="D147" s="22" t="s">
        <v>3646</v>
      </c>
      <c r="E147" s="7"/>
      <c r="F147" s="7"/>
      <c r="AML147" s="16"/>
    </row>
    <row r="148" ht="14.949999999999999" customHeight="1">
      <c r="A148" s="16" t="s">
        <v>4305</v>
      </c>
      <c r="B148" s="16" t="s">
        <v>4174</v>
      </c>
      <c r="C148" s="16" t="s">
        <v>4263</v>
      </c>
      <c r="D148" s="22" t="s">
        <v>3646</v>
      </c>
      <c r="E148" s="7"/>
      <c r="F148" s="7"/>
      <c r="AML148" s="16"/>
    </row>
    <row r="149" ht="14.949999999999999" customHeight="1">
      <c r="A149" s="16" t="s">
        <v>4306</v>
      </c>
      <c r="B149" s="16" t="s">
        <v>4174</v>
      </c>
      <c r="C149" s="16" t="s">
        <v>4254</v>
      </c>
      <c r="D149" s="22" t="s">
        <v>3646</v>
      </c>
      <c r="E149" s="7"/>
      <c r="F149" s="7"/>
      <c r="AML149" s="16"/>
    </row>
    <row r="150" ht="14.949999999999999" customHeight="1">
      <c r="A150" s="16" t="s">
        <v>4306</v>
      </c>
      <c r="B150" s="16" t="s">
        <v>4174</v>
      </c>
      <c r="C150" s="16" t="s">
        <v>4263</v>
      </c>
      <c r="D150" s="22" t="s">
        <v>3646</v>
      </c>
      <c r="E150" s="7"/>
      <c r="F150" s="7"/>
      <c r="AML150" s="16"/>
    </row>
    <row r="151" ht="14.949999999999999" customHeight="1">
      <c r="A151" s="16" t="s">
        <v>4306</v>
      </c>
      <c r="B151" s="16" t="s">
        <v>4174</v>
      </c>
      <c r="C151" s="16" t="s">
        <v>4214</v>
      </c>
      <c r="D151" s="22" t="s">
        <v>3646</v>
      </c>
      <c r="E151" s="7"/>
      <c r="F151" s="7"/>
      <c r="AML151" s="16"/>
    </row>
    <row r="152" ht="14.949999999999999" customHeight="1">
      <c r="A152" s="16" t="s">
        <v>3743</v>
      </c>
      <c r="B152" s="16" t="s">
        <v>4174</v>
      </c>
      <c r="C152" s="16" t="s">
        <v>4232</v>
      </c>
      <c r="D152" s="22" t="s">
        <v>3646</v>
      </c>
      <c r="E152" s="7"/>
      <c r="F152" s="7"/>
      <c r="AML152" s="16"/>
    </row>
    <row r="153" ht="14.949999999999999" customHeight="1">
      <c r="A153" s="16" t="s">
        <v>4307</v>
      </c>
      <c r="B153" s="16" t="s">
        <v>4174</v>
      </c>
      <c r="C153" s="16" t="s">
        <v>4207</v>
      </c>
      <c r="D153" s="22" t="s">
        <v>3646</v>
      </c>
      <c r="E153" s="7"/>
      <c r="F153" s="7"/>
      <c r="AML153" s="16"/>
    </row>
    <row r="154" ht="14.949999999999999" customHeight="1">
      <c r="A154" s="16" t="s">
        <v>4308</v>
      </c>
      <c r="B154" s="16" t="s">
        <v>4174</v>
      </c>
      <c r="C154" s="16" t="s">
        <v>4187</v>
      </c>
      <c r="D154" s="22" t="s">
        <v>3646</v>
      </c>
      <c r="E154" s="7"/>
      <c r="F154" s="7"/>
      <c r="AML154" s="16"/>
    </row>
    <row r="155" ht="14.949999999999999" customHeight="1">
      <c r="A155" s="16" t="s">
        <v>4308</v>
      </c>
      <c r="B155" s="16" t="s">
        <v>4174</v>
      </c>
      <c r="C155" s="16" t="s">
        <v>4207</v>
      </c>
      <c r="D155" s="22" t="s">
        <v>3646</v>
      </c>
      <c r="E155" s="7"/>
      <c r="F155" s="7"/>
      <c r="AML155" s="16"/>
    </row>
    <row r="156" ht="14.949999999999999" customHeight="1">
      <c r="A156" s="16" t="s">
        <v>4309</v>
      </c>
      <c r="B156" s="16" t="s">
        <v>4174</v>
      </c>
      <c r="C156" s="16" t="s">
        <v>4178</v>
      </c>
      <c r="D156" s="22" t="s">
        <v>3646</v>
      </c>
      <c r="E156" s="7"/>
      <c r="F156" s="7"/>
      <c r="AML156" s="16"/>
    </row>
    <row r="157" ht="14.949999999999999" customHeight="1">
      <c r="A157" s="16" t="s">
        <v>4310</v>
      </c>
      <c r="B157" s="16" t="s">
        <v>4174</v>
      </c>
      <c r="C157" s="16" t="s">
        <v>4259</v>
      </c>
      <c r="D157" s="22" t="s">
        <v>3646</v>
      </c>
      <c r="E157" s="7"/>
      <c r="F157" s="7"/>
      <c r="AML157" s="16"/>
    </row>
    <row r="158" ht="14.949999999999999" customHeight="1">
      <c r="A158" s="16" t="s">
        <v>4311</v>
      </c>
      <c r="B158" s="16" t="s">
        <v>4190</v>
      </c>
      <c r="C158" s="16" t="s">
        <v>4172</v>
      </c>
      <c r="D158" s="22" t="s">
        <v>3650</v>
      </c>
      <c r="E158" s="7"/>
      <c r="F158" s="7"/>
      <c r="AML158" s="16"/>
    </row>
    <row r="159" ht="14.949999999999999" customHeight="1">
      <c r="A159" s="16" t="s">
        <v>4312</v>
      </c>
      <c r="B159" s="16" t="s">
        <v>4190</v>
      </c>
      <c r="C159" s="16" t="s">
        <v>4172</v>
      </c>
      <c r="D159" s="22" t="s">
        <v>3648</v>
      </c>
      <c r="E159" s="7"/>
      <c r="F159" s="7"/>
      <c r="AML159" s="16"/>
    </row>
    <row r="160" ht="14.949999999999999" customHeight="1">
      <c r="A160" s="16" t="s">
        <v>4313</v>
      </c>
      <c r="B160" s="16" t="s">
        <v>4180</v>
      </c>
      <c r="C160" s="16" t="s">
        <v>4172</v>
      </c>
      <c r="D160" s="22" t="s">
        <v>3650</v>
      </c>
      <c r="E160" s="7"/>
      <c r="F160" s="7"/>
      <c r="AML160" s="16"/>
    </row>
    <row r="161" ht="14.949999999999999" customHeight="1">
      <c r="A161" s="16" t="s">
        <v>4314</v>
      </c>
      <c r="B161" s="16" t="s">
        <v>4171</v>
      </c>
      <c r="C161" s="16" t="s">
        <v>4172</v>
      </c>
      <c r="D161" s="22" t="s">
        <v>3648</v>
      </c>
      <c r="E161" s="7"/>
      <c r="F161" s="7"/>
      <c r="AML161" s="16"/>
    </row>
    <row r="162" ht="14.949999999999999" customHeight="1">
      <c r="A162" s="16" t="s">
        <v>4314</v>
      </c>
      <c r="B162" s="16" t="s">
        <v>4202</v>
      </c>
      <c r="C162" s="16" t="s">
        <v>4172</v>
      </c>
      <c r="D162" s="22" t="s">
        <v>3648</v>
      </c>
      <c r="E162" s="7"/>
      <c r="F162" s="7"/>
      <c r="AML162" s="16"/>
    </row>
    <row r="163" ht="14.949999999999999" customHeight="1">
      <c r="A163" s="16" t="s">
        <v>4315</v>
      </c>
      <c r="B163" s="16" t="s">
        <v>4174</v>
      </c>
      <c r="C163" s="16" t="s">
        <v>4230</v>
      </c>
      <c r="D163" s="22" t="s">
        <v>3648</v>
      </c>
      <c r="E163" s="7"/>
      <c r="F163" s="7"/>
      <c r="AML163" s="16"/>
    </row>
    <row r="164" ht="14.949999999999999" customHeight="1">
      <c r="A164" s="16" t="s">
        <v>4316</v>
      </c>
      <c r="B164" s="16" t="s">
        <v>4190</v>
      </c>
      <c r="C164" s="16" t="s">
        <v>4172</v>
      </c>
      <c r="D164" s="22" t="s">
        <v>3648</v>
      </c>
      <c r="E164" s="7"/>
      <c r="F164" s="7"/>
      <c r="AML164" s="16"/>
    </row>
    <row r="165" ht="14.949999999999999" customHeight="1">
      <c r="A165" s="16" t="s">
        <v>4316</v>
      </c>
      <c r="B165" s="16" t="s">
        <v>4174</v>
      </c>
      <c r="C165" s="16" t="s">
        <v>4172</v>
      </c>
      <c r="D165" s="22" t="s">
        <v>3648</v>
      </c>
      <c r="E165" s="7"/>
      <c r="F165" s="7"/>
      <c r="AML165" s="16"/>
    </row>
    <row r="166" ht="14.949999999999999" customHeight="1">
      <c r="A166" s="16" t="s">
        <v>4317</v>
      </c>
      <c r="B166" s="16" t="s">
        <v>4180</v>
      </c>
      <c r="C166" s="16" t="s">
        <v>4254</v>
      </c>
      <c r="D166" s="22" t="s">
        <v>3646</v>
      </c>
      <c r="E166" s="7"/>
      <c r="F166" s="7"/>
      <c r="AML166" s="16"/>
    </row>
    <row r="167" ht="14.949999999999999" customHeight="1">
      <c r="A167" s="16" t="s">
        <v>4318</v>
      </c>
      <c r="B167" s="16" t="s">
        <v>4174</v>
      </c>
      <c r="C167" s="16" t="s">
        <v>4230</v>
      </c>
      <c r="D167" s="22" t="s">
        <v>3648</v>
      </c>
      <c r="E167" s="7"/>
      <c r="F167" s="7"/>
      <c r="AML167" s="16"/>
    </row>
    <row r="168" ht="14.949999999999999" customHeight="1">
      <c r="A168" s="16" t="s">
        <v>4319</v>
      </c>
      <c r="B168" s="16" t="s">
        <v>4174</v>
      </c>
      <c r="C168" s="16" t="s">
        <v>4187</v>
      </c>
      <c r="D168" s="22" t="s">
        <v>3646</v>
      </c>
      <c r="E168" s="7"/>
      <c r="F168" s="7"/>
      <c r="AML168" s="16"/>
    </row>
    <row r="169" ht="14.949999999999999" customHeight="1">
      <c r="A169" s="16" t="s">
        <v>4320</v>
      </c>
      <c r="B169" s="16" t="s">
        <v>4174</v>
      </c>
      <c r="C169" s="16" t="s">
        <v>4246</v>
      </c>
      <c r="D169" s="22" t="s">
        <v>3646</v>
      </c>
      <c r="E169" s="7"/>
      <c r="F169" s="7"/>
      <c r="AML169" s="16"/>
    </row>
    <row r="170" ht="14.949999999999999" customHeight="1">
      <c r="A170" s="16" t="s">
        <v>4321</v>
      </c>
      <c r="B170" s="16" t="s">
        <v>4174</v>
      </c>
      <c r="C170" s="16" t="s">
        <v>4259</v>
      </c>
      <c r="D170" s="22" t="s">
        <v>3650</v>
      </c>
      <c r="E170" s="7"/>
      <c r="F170" s="7"/>
      <c r="AML170" s="16"/>
    </row>
    <row r="171" ht="14.949999999999999" customHeight="1">
      <c r="A171" s="16" t="s">
        <v>3813</v>
      </c>
      <c r="B171" s="16" t="s">
        <v>4190</v>
      </c>
      <c r="C171" s="16" t="s">
        <v>4172</v>
      </c>
      <c r="D171" s="22" t="s">
        <v>3648</v>
      </c>
      <c r="E171" s="7"/>
      <c r="F171" s="7"/>
      <c r="AML171" s="16"/>
    </row>
    <row r="172" ht="14.949999999999999" customHeight="1">
      <c r="A172" s="16" t="s">
        <v>3892</v>
      </c>
      <c r="B172" s="16" t="s">
        <v>4174</v>
      </c>
      <c r="C172" s="16" t="s">
        <v>4230</v>
      </c>
      <c r="D172" s="22" t="s">
        <v>3646</v>
      </c>
      <c r="E172" s="7"/>
      <c r="F172" s="7"/>
      <c r="AML172" s="16"/>
    </row>
    <row r="173" ht="14.949999999999999" customHeight="1">
      <c r="A173" s="16" t="s">
        <v>4322</v>
      </c>
      <c r="B173" s="16" t="s">
        <v>4174</v>
      </c>
      <c r="C173" s="16" t="s">
        <v>4207</v>
      </c>
      <c r="D173" s="22" t="s">
        <v>3648</v>
      </c>
      <c r="E173" s="7"/>
      <c r="F173" s="7"/>
      <c r="AML173" s="16"/>
    </row>
    <row r="174" ht="14.949999999999999" customHeight="1">
      <c r="A174" s="16" t="s">
        <v>4323</v>
      </c>
      <c r="B174" s="16" t="s">
        <v>4180</v>
      </c>
      <c r="C174" s="16" t="s">
        <v>4207</v>
      </c>
      <c r="D174" s="22" t="s">
        <v>3650</v>
      </c>
      <c r="E174" s="7"/>
      <c r="F174" s="7"/>
      <c r="AML174" s="16"/>
    </row>
    <row r="175" ht="14.949999999999999" customHeight="1">
      <c r="A175" s="16" t="s">
        <v>4324</v>
      </c>
      <c r="B175" s="16" t="s">
        <v>4174</v>
      </c>
      <c r="C175" s="16" t="s">
        <v>4230</v>
      </c>
      <c r="D175" s="22" t="s">
        <v>3646</v>
      </c>
      <c r="E175" s="7"/>
      <c r="F175" s="7"/>
      <c r="AML175" s="16"/>
    </row>
    <row r="176" ht="14.949999999999999" customHeight="1">
      <c r="A176" s="16" t="s">
        <v>3800</v>
      </c>
      <c r="B176" s="16" t="s">
        <v>4174</v>
      </c>
      <c r="C176" s="16" t="s">
        <v>4178</v>
      </c>
      <c r="D176" s="22" t="s">
        <v>3650</v>
      </c>
      <c r="E176" s="7"/>
      <c r="F176" s="7"/>
      <c r="AML176" s="16"/>
    </row>
    <row r="177" ht="14.949999999999999" customHeight="1">
      <c r="A177" s="16" t="s">
        <v>3800</v>
      </c>
      <c r="B177" s="16" t="s">
        <v>4174</v>
      </c>
      <c r="C177" s="16" t="s">
        <v>4199</v>
      </c>
      <c r="D177" s="22" t="s">
        <v>3650</v>
      </c>
      <c r="E177" s="7"/>
      <c r="F177" s="7"/>
      <c r="AML177" s="16"/>
    </row>
    <row r="178" ht="14.949999999999999" customHeight="1">
      <c r="A178" s="16" t="s">
        <v>4325</v>
      </c>
      <c r="B178" s="16" t="s">
        <v>4190</v>
      </c>
      <c r="C178" s="16" t="s">
        <v>4172</v>
      </c>
      <c r="D178" s="22" t="s">
        <v>3648</v>
      </c>
      <c r="E178" s="7"/>
      <c r="F178" s="7"/>
      <c r="AML178" s="16"/>
    </row>
    <row r="179" ht="14.949999999999999" customHeight="1">
      <c r="A179" s="16" t="s">
        <v>4325</v>
      </c>
      <c r="B179" s="16" t="s">
        <v>4212</v>
      </c>
      <c r="C179" s="16" t="s">
        <v>4172</v>
      </c>
      <c r="D179" s="22" t="s">
        <v>3648</v>
      </c>
      <c r="E179" s="7"/>
      <c r="F179" s="7"/>
      <c r="AML179" s="16"/>
    </row>
    <row r="180" ht="14.949999999999999" customHeight="1">
      <c r="A180" s="16" t="s">
        <v>4326</v>
      </c>
      <c r="B180" s="16" t="s">
        <v>4180</v>
      </c>
      <c r="C180" s="16" t="s">
        <v>4172</v>
      </c>
      <c r="D180" s="22" t="s">
        <v>3648</v>
      </c>
      <c r="E180" s="7"/>
      <c r="F180" s="7"/>
      <c r="AML180" s="16"/>
    </row>
    <row r="181" ht="14.949999999999999" customHeight="1">
      <c r="A181" s="16" t="s">
        <v>4327</v>
      </c>
      <c r="B181" s="16" t="s">
        <v>4190</v>
      </c>
      <c r="C181" s="16" t="s">
        <v>4172</v>
      </c>
      <c r="D181" s="22" t="s">
        <v>3650</v>
      </c>
      <c r="E181" s="7"/>
      <c r="F181" s="7"/>
      <c r="AML181" s="16"/>
    </row>
    <row r="182" ht="14.949999999999999" customHeight="1">
      <c r="A182" s="16" t="s">
        <v>4328</v>
      </c>
      <c r="B182" s="16" t="s">
        <v>4174</v>
      </c>
      <c r="C182" s="16" t="s">
        <v>4246</v>
      </c>
      <c r="D182" s="22" t="s">
        <v>3646</v>
      </c>
      <c r="E182" s="7"/>
      <c r="F182" s="7"/>
      <c r="AML182" s="16"/>
    </row>
    <row r="183" ht="14.949999999999999" customHeight="1">
      <c r="A183" s="16" t="s">
        <v>4329</v>
      </c>
      <c r="B183" s="16" t="s">
        <v>4190</v>
      </c>
      <c r="C183" s="16" t="s">
        <v>4300</v>
      </c>
      <c r="D183" s="22" t="s">
        <v>3646</v>
      </c>
      <c r="E183" s="7"/>
      <c r="F183" s="7"/>
      <c r="AML183" s="16"/>
    </row>
    <row r="184" ht="14.949999999999999" customHeight="1">
      <c r="A184" s="16" t="s">
        <v>4330</v>
      </c>
      <c r="B184" s="16" t="s">
        <v>4174</v>
      </c>
      <c r="C184" s="16" t="s">
        <v>4187</v>
      </c>
      <c r="D184" s="22" t="s">
        <v>3650</v>
      </c>
      <c r="E184" s="7"/>
      <c r="F184" s="7"/>
      <c r="AML184" s="16"/>
    </row>
    <row r="185" ht="14.949999999999999" customHeight="1">
      <c r="A185" s="16" t="s">
        <v>4331</v>
      </c>
      <c r="B185" s="16" t="s">
        <v>4180</v>
      </c>
      <c r="C185" s="16" t="s">
        <v>4187</v>
      </c>
      <c r="D185" s="22" t="s">
        <v>3650</v>
      </c>
      <c r="E185" s="7"/>
      <c r="F185" s="7"/>
      <c r="AML185" s="16"/>
    </row>
    <row r="186" ht="14.949999999999999" customHeight="1">
      <c r="A186" s="16" t="s">
        <v>4332</v>
      </c>
      <c r="B186" s="16" t="s">
        <v>4180</v>
      </c>
      <c r="C186" s="16" t="s">
        <v>4172</v>
      </c>
      <c r="D186" s="22" t="s">
        <v>3648</v>
      </c>
      <c r="E186" s="7"/>
      <c r="F186" s="7"/>
      <c r="AML186" s="16"/>
    </row>
    <row r="187" ht="14.949999999999999" customHeight="1">
      <c r="A187" s="16" t="s">
        <v>4156</v>
      </c>
      <c r="B187" s="16" t="s">
        <v>4174</v>
      </c>
      <c r="C187" s="16" t="s">
        <v>4178</v>
      </c>
      <c r="D187" s="22" t="s">
        <v>3648</v>
      </c>
      <c r="E187" s="7"/>
      <c r="F187" s="7"/>
      <c r="AML187" s="16"/>
    </row>
    <row r="188" ht="14.949999999999999" customHeight="1">
      <c r="A188" s="16" t="s">
        <v>4156</v>
      </c>
      <c r="B188" s="16" t="s">
        <v>4174</v>
      </c>
      <c r="C188" s="16" t="s">
        <v>4199</v>
      </c>
      <c r="D188" s="22" t="s">
        <v>3648</v>
      </c>
      <c r="E188" s="7"/>
      <c r="F188" s="7"/>
      <c r="AML188" s="16"/>
    </row>
    <row r="189" ht="14.949999999999999" customHeight="1">
      <c r="A189" s="16" t="s">
        <v>4333</v>
      </c>
      <c r="B189" s="16" t="s">
        <v>4174</v>
      </c>
      <c r="C189" s="16" t="s">
        <v>4230</v>
      </c>
      <c r="D189" s="22" t="s">
        <v>3646</v>
      </c>
      <c r="E189" s="7"/>
      <c r="F189" s="7"/>
      <c r="AML189" s="16"/>
    </row>
    <row r="190" ht="14.949999999999999" customHeight="1">
      <c r="A190" s="16" t="s">
        <v>4334</v>
      </c>
      <c r="B190" s="16" t="s">
        <v>4180</v>
      </c>
      <c r="C190" s="16" t="s">
        <v>4172</v>
      </c>
      <c r="D190" s="22" t="s">
        <v>3650</v>
      </c>
      <c r="E190" s="7"/>
      <c r="F190" s="7"/>
      <c r="AML190" s="16"/>
    </row>
    <row r="191" ht="14.949999999999999" customHeight="1">
      <c r="A191" s="16" t="s">
        <v>4335</v>
      </c>
      <c r="B191" s="16" t="s">
        <v>4174</v>
      </c>
      <c r="C191" s="16" t="s">
        <v>4214</v>
      </c>
      <c r="D191" s="22" t="s">
        <v>3646</v>
      </c>
      <c r="E191" s="7"/>
      <c r="F191" s="7"/>
      <c r="AML191" s="16"/>
    </row>
    <row r="192" ht="14.949999999999999" customHeight="1">
      <c r="A192" s="16" t="s">
        <v>4336</v>
      </c>
      <c r="B192" s="16" t="s">
        <v>4174</v>
      </c>
      <c r="C192" s="16" t="s">
        <v>4178</v>
      </c>
      <c r="D192" s="22" t="s">
        <v>3648</v>
      </c>
      <c r="E192" s="7"/>
      <c r="F192" s="7"/>
      <c r="AML192" s="16"/>
    </row>
    <row r="193" ht="14.949999999999999" customHeight="1">
      <c r="A193" s="16" t="s">
        <v>4337</v>
      </c>
      <c r="B193" s="16" t="s">
        <v>4174</v>
      </c>
      <c r="C193" s="16" t="s">
        <v>4178</v>
      </c>
      <c r="D193" s="22" t="s">
        <v>3648</v>
      </c>
      <c r="E193" s="7"/>
      <c r="F193" s="7"/>
      <c r="AML193" s="16"/>
    </row>
    <row r="194" ht="14.949999999999999" customHeight="1">
      <c r="A194" s="16" t="s">
        <v>4337</v>
      </c>
      <c r="B194" s="16" t="s">
        <v>4174</v>
      </c>
      <c r="C194" s="16" t="s">
        <v>4214</v>
      </c>
      <c r="D194" s="22" t="s">
        <v>3648</v>
      </c>
      <c r="E194" s="7"/>
      <c r="F194" s="7"/>
      <c r="AML194" s="16"/>
    </row>
    <row r="195" ht="14.949999999999999" customHeight="1">
      <c r="A195" s="16" t="s">
        <v>4338</v>
      </c>
      <c r="B195" s="16" t="s">
        <v>4174</v>
      </c>
      <c r="C195" s="16" t="s">
        <v>4182</v>
      </c>
      <c r="D195" s="22" t="s">
        <v>3650</v>
      </c>
      <c r="E195" s="7"/>
      <c r="F195" s="7"/>
      <c r="AML195" s="16"/>
    </row>
    <row r="196" ht="14.949999999999999" customHeight="1">
      <c r="A196" s="16" t="s">
        <v>4339</v>
      </c>
      <c r="B196" s="16" t="s">
        <v>4174</v>
      </c>
      <c r="C196" s="16" t="s">
        <v>4182</v>
      </c>
      <c r="D196" s="22" t="s">
        <v>3650</v>
      </c>
      <c r="E196" s="7"/>
      <c r="F196" s="7"/>
      <c r="AML196" s="16"/>
    </row>
    <row r="197" ht="14.949999999999999" customHeight="1">
      <c r="A197" s="16" t="s">
        <v>4340</v>
      </c>
      <c r="B197" s="16" t="s">
        <v>4190</v>
      </c>
      <c r="C197" s="16" t="s">
        <v>4172</v>
      </c>
      <c r="D197" s="22" t="s">
        <v>3648</v>
      </c>
      <c r="E197" s="7"/>
      <c r="F197" s="7"/>
      <c r="AML197" s="16"/>
    </row>
    <row r="198" ht="14.949999999999999" customHeight="1">
      <c r="A198" s="16" t="s">
        <v>4341</v>
      </c>
      <c r="B198" s="16" t="s">
        <v>4192</v>
      </c>
      <c r="C198" s="16" t="s">
        <v>4172</v>
      </c>
      <c r="D198" s="22" t="s">
        <v>3646</v>
      </c>
      <c r="E198" s="7"/>
      <c r="F198" s="7"/>
      <c r="AML198" s="16"/>
    </row>
    <row r="199" ht="14.949999999999999" customHeight="1">
      <c r="A199" s="16" t="s">
        <v>4342</v>
      </c>
      <c r="B199" s="16" t="s">
        <v>4174</v>
      </c>
      <c r="C199" s="16" t="s">
        <v>4230</v>
      </c>
      <c r="D199" s="22" t="s">
        <v>3650</v>
      </c>
      <c r="E199" s="7"/>
      <c r="F199" s="7"/>
      <c r="AML199" s="16"/>
    </row>
    <row r="200" ht="14.949999999999999" customHeight="1">
      <c r="A200" s="16" t="s">
        <v>4343</v>
      </c>
      <c r="B200" s="16" t="s">
        <v>4174</v>
      </c>
      <c r="C200" s="16" t="s">
        <v>4218</v>
      </c>
      <c r="D200" s="22" t="s">
        <v>3650</v>
      </c>
      <c r="E200" s="7"/>
      <c r="F200" s="7"/>
      <c r="AML200" s="16"/>
    </row>
    <row r="201" ht="14.949999999999999" customHeight="1">
      <c r="A201" s="16" t="s">
        <v>4344</v>
      </c>
      <c r="B201" s="16" t="s">
        <v>4180</v>
      </c>
      <c r="C201" s="16" t="s">
        <v>4172</v>
      </c>
      <c r="D201" s="22" t="s">
        <v>3648</v>
      </c>
      <c r="E201" s="7"/>
      <c r="F201" s="7"/>
      <c r="AML201" s="16"/>
    </row>
    <row r="202" ht="14.949999999999999" customHeight="1">
      <c r="A202" s="16" t="s">
        <v>4345</v>
      </c>
      <c r="B202" s="16" t="s">
        <v>4177</v>
      </c>
      <c r="C202" s="16" t="s">
        <v>4172</v>
      </c>
      <c r="D202" s="22" t="s">
        <v>3648</v>
      </c>
      <c r="E202" s="7"/>
      <c r="F202" s="7"/>
      <c r="AML202" s="16"/>
    </row>
    <row r="203" ht="14.949999999999999" customHeight="1">
      <c r="A203" s="16" t="s">
        <v>4346</v>
      </c>
      <c r="B203" s="16" t="s">
        <v>4184</v>
      </c>
      <c r="C203" s="16" t="s">
        <v>4172</v>
      </c>
      <c r="D203" s="22" t="s">
        <v>3650</v>
      </c>
      <c r="E203" s="7"/>
      <c r="F203" s="7"/>
      <c r="AML203" s="16"/>
    </row>
    <row r="204" ht="14.949999999999999" customHeight="1">
      <c r="A204" s="16" t="s">
        <v>4347</v>
      </c>
      <c r="B204" s="16" t="s">
        <v>4184</v>
      </c>
      <c r="C204" s="16" t="s">
        <v>4172</v>
      </c>
      <c r="D204" s="22" t="s">
        <v>3650</v>
      </c>
      <c r="E204" s="7"/>
      <c r="F204" s="7"/>
      <c r="AML204" s="16"/>
    </row>
    <row r="205" ht="14.949999999999999" customHeight="1">
      <c r="A205" s="16" t="s">
        <v>4348</v>
      </c>
      <c r="B205" s="16" t="s">
        <v>4212</v>
      </c>
      <c r="C205" s="16" t="s">
        <v>4172</v>
      </c>
      <c r="D205" s="22" t="s">
        <v>3646</v>
      </c>
      <c r="E205" s="7"/>
      <c r="F205" s="7"/>
      <c r="AML205" s="16"/>
    </row>
    <row r="206" ht="14.949999999999999" customHeight="1">
      <c r="A206" s="16" t="s">
        <v>4349</v>
      </c>
      <c r="B206" s="16" t="s">
        <v>4174</v>
      </c>
      <c r="C206" s="16" t="s">
        <v>4178</v>
      </c>
      <c r="D206" s="22" t="s">
        <v>3648</v>
      </c>
      <c r="E206" s="7"/>
      <c r="F206" s="7"/>
      <c r="AML206" s="16"/>
    </row>
    <row r="207" ht="14.949999999999999" customHeight="1">
      <c r="A207" s="16" t="s">
        <v>4350</v>
      </c>
      <c r="B207" s="16" t="s">
        <v>4174</v>
      </c>
      <c r="C207" s="16" t="s">
        <v>4218</v>
      </c>
      <c r="D207" s="22" t="s">
        <v>3648</v>
      </c>
      <c r="E207" s="7"/>
      <c r="F207" s="7"/>
      <c r="AML207" s="16"/>
    </row>
    <row r="208" ht="14.949999999999999" customHeight="1">
      <c r="A208" s="16" t="s">
        <v>3865</v>
      </c>
      <c r="B208" s="16" t="s">
        <v>4174</v>
      </c>
      <c r="C208" s="16" t="s">
        <v>4230</v>
      </c>
      <c r="D208" s="22" t="s">
        <v>3646</v>
      </c>
      <c r="E208" s="7"/>
      <c r="F208" s="7"/>
      <c r="AML208" s="16"/>
    </row>
    <row r="209" ht="14.949999999999999" customHeight="1">
      <c r="A209" s="16" t="s">
        <v>3997</v>
      </c>
      <c r="B209" s="16" t="s">
        <v>4174</v>
      </c>
      <c r="C209" s="16" t="s">
        <v>4175</v>
      </c>
      <c r="D209" s="22" t="s">
        <v>3650</v>
      </c>
      <c r="E209" s="7"/>
      <c r="F209" s="7"/>
      <c r="AML209" s="16"/>
    </row>
    <row r="210" ht="14.949999999999999" customHeight="1">
      <c r="A210" s="16" t="s">
        <v>4351</v>
      </c>
      <c r="B210" s="16" t="s">
        <v>4180</v>
      </c>
      <c r="C210" s="16" t="s">
        <v>4172</v>
      </c>
      <c r="D210" s="22" t="s">
        <v>3648</v>
      </c>
      <c r="E210" s="7"/>
      <c r="F210" s="7"/>
      <c r="AML210" s="16"/>
    </row>
    <row r="211" ht="14.949999999999999" customHeight="1">
      <c r="A211" s="16" t="s">
        <v>4352</v>
      </c>
      <c r="B211" s="16" t="s">
        <v>4174</v>
      </c>
      <c r="C211" s="16" t="s">
        <v>4218</v>
      </c>
      <c r="D211" s="22" t="s">
        <v>3650</v>
      </c>
      <c r="E211" s="7"/>
      <c r="F211" s="7"/>
      <c r="AML211" s="16"/>
    </row>
    <row r="212" ht="14.949999999999999" customHeight="1">
      <c r="A212" s="16" t="s">
        <v>4353</v>
      </c>
      <c r="B212" s="16" t="s">
        <v>4174</v>
      </c>
      <c r="C212" s="16" t="s">
        <v>4187</v>
      </c>
      <c r="D212" s="22" t="s">
        <v>3646</v>
      </c>
      <c r="E212" s="7"/>
      <c r="F212" s="7"/>
      <c r="AML212" s="16"/>
    </row>
    <row r="213" ht="14.949999999999999" customHeight="1">
      <c r="A213" s="16" t="s">
        <v>4353</v>
      </c>
      <c r="B213" s="16" t="s">
        <v>4174</v>
      </c>
      <c r="C213" s="16" t="s">
        <v>4254</v>
      </c>
      <c r="D213" s="22" t="s">
        <v>3646</v>
      </c>
      <c r="E213" s="7"/>
      <c r="F213" s="7"/>
      <c r="AML213" s="16"/>
    </row>
    <row r="214" ht="14.949999999999999" customHeight="1">
      <c r="A214" s="16" t="s">
        <v>4354</v>
      </c>
      <c r="B214" s="16" t="s">
        <v>4180</v>
      </c>
      <c r="C214" s="16" t="s">
        <v>4172</v>
      </c>
      <c r="D214" s="22" t="s">
        <v>3650</v>
      </c>
      <c r="E214" s="7"/>
      <c r="F214" s="7"/>
      <c r="AML214" s="16"/>
    </row>
    <row r="215" ht="14.949999999999999" customHeight="1">
      <c r="A215" s="16" t="s">
        <v>4355</v>
      </c>
      <c r="B215" s="16" t="s">
        <v>4180</v>
      </c>
      <c r="C215" s="16" t="s">
        <v>4172</v>
      </c>
      <c r="D215" s="22" t="s">
        <v>3646</v>
      </c>
      <c r="E215" s="7"/>
      <c r="F215" s="7"/>
      <c r="AML215" s="16"/>
    </row>
    <row r="216" ht="14.949999999999999" customHeight="1">
      <c r="A216" s="16" t="s">
        <v>4356</v>
      </c>
      <c r="B216" s="16" t="s">
        <v>4174</v>
      </c>
      <c r="C216" s="16" t="s">
        <v>4230</v>
      </c>
      <c r="D216" s="22" t="s">
        <v>3646</v>
      </c>
      <c r="E216" s="7"/>
      <c r="F216" s="7"/>
      <c r="AML216" s="16"/>
    </row>
    <row r="217" ht="14.949999999999999" customHeight="1">
      <c r="A217" s="16" t="s">
        <v>4357</v>
      </c>
      <c r="B217" s="16" t="s">
        <v>4174</v>
      </c>
      <c r="C217" s="16" t="s">
        <v>4230</v>
      </c>
      <c r="D217" s="22" t="s">
        <v>3646</v>
      </c>
      <c r="E217" s="7"/>
      <c r="F217" s="7"/>
      <c r="AML217" s="16"/>
    </row>
    <row r="218" ht="14.949999999999999" customHeight="1">
      <c r="A218" s="16" t="s">
        <v>4358</v>
      </c>
      <c r="B218" s="16" t="s">
        <v>4174</v>
      </c>
      <c r="C218" s="16" t="s">
        <v>4263</v>
      </c>
      <c r="D218" s="22" t="s">
        <v>3646</v>
      </c>
      <c r="E218" s="7"/>
      <c r="F218" s="7"/>
      <c r="AML218" s="16"/>
    </row>
    <row r="219" ht="14.949999999999999" customHeight="1">
      <c r="A219" s="16" t="s">
        <v>4358</v>
      </c>
      <c r="B219" s="16" t="s">
        <v>4174</v>
      </c>
      <c r="C219" s="16" t="s">
        <v>4214</v>
      </c>
      <c r="D219" s="22" t="s">
        <v>3646</v>
      </c>
      <c r="E219" s="7"/>
      <c r="F219" s="7"/>
      <c r="AML219" s="16"/>
    </row>
    <row r="220" ht="14.949999999999999" customHeight="1">
      <c r="A220" s="16" t="s">
        <v>4359</v>
      </c>
      <c r="B220" s="16" t="s">
        <v>4174</v>
      </c>
      <c r="C220" s="16" t="s">
        <v>4178</v>
      </c>
      <c r="D220" s="22" t="s">
        <v>3648</v>
      </c>
      <c r="E220" s="7"/>
      <c r="F220" s="7"/>
      <c r="AML220" s="16"/>
    </row>
    <row r="221" ht="14.949999999999999" customHeight="1">
      <c r="A221" s="16" t="s">
        <v>4360</v>
      </c>
      <c r="B221" s="16" t="s">
        <v>4174</v>
      </c>
      <c r="C221" s="16" t="s">
        <v>4361</v>
      </c>
      <c r="D221" s="22" t="s">
        <v>3650</v>
      </c>
      <c r="E221" s="7"/>
      <c r="F221" s="7"/>
      <c r="AML221" s="16"/>
    </row>
    <row r="222" ht="14.949999999999999" customHeight="1">
      <c r="A222" s="16" t="s">
        <v>4362</v>
      </c>
      <c r="B222" s="16" t="s">
        <v>4190</v>
      </c>
      <c r="C222" s="16" t="s">
        <v>4172</v>
      </c>
      <c r="D222" s="22" t="s">
        <v>3648</v>
      </c>
      <c r="E222" s="7"/>
      <c r="F222" s="7"/>
      <c r="AML222" s="16"/>
    </row>
    <row r="223" ht="14.949999999999999" customHeight="1">
      <c r="A223" s="16" t="s">
        <v>4363</v>
      </c>
      <c r="B223" s="16" t="s">
        <v>4184</v>
      </c>
      <c r="C223" s="16" t="s">
        <v>4172</v>
      </c>
      <c r="D223" s="22" t="s">
        <v>3648</v>
      </c>
      <c r="E223" s="7"/>
      <c r="F223" s="7"/>
      <c r="AML223" s="16"/>
    </row>
    <row r="224" ht="14.949999999999999" customHeight="1">
      <c r="A224" s="16" t="s">
        <v>4364</v>
      </c>
      <c r="B224" s="16" t="s">
        <v>4174</v>
      </c>
      <c r="C224" s="16" t="s">
        <v>4230</v>
      </c>
      <c r="D224" s="22" t="s">
        <v>3646</v>
      </c>
      <c r="E224" s="7"/>
      <c r="F224" s="7"/>
      <c r="AML224" s="16"/>
    </row>
    <row r="225" ht="14.949999999999999" customHeight="1">
      <c r="A225" s="16" t="s">
        <v>4365</v>
      </c>
      <c r="B225" s="16" t="s">
        <v>4180</v>
      </c>
      <c r="C225" s="16" t="s">
        <v>4172</v>
      </c>
      <c r="D225" s="22" t="s">
        <v>3648</v>
      </c>
      <c r="E225" s="7"/>
      <c r="F225" s="7"/>
      <c r="AML225" s="16"/>
    </row>
    <row r="226" ht="14.949999999999999" customHeight="1">
      <c r="A226" s="16" t="s">
        <v>4366</v>
      </c>
      <c r="B226" s="16" t="s">
        <v>4174</v>
      </c>
      <c r="C226" s="16" t="s">
        <v>4254</v>
      </c>
      <c r="D226" s="22" t="s">
        <v>3650</v>
      </c>
      <c r="E226" s="7"/>
      <c r="F226" s="7"/>
      <c r="AML226" s="16"/>
    </row>
    <row r="227" ht="14.949999999999999" customHeight="1">
      <c r="A227" s="16" t="s">
        <v>4155</v>
      </c>
      <c r="B227" s="16" t="s">
        <v>4174</v>
      </c>
      <c r="C227" s="16" t="s">
        <v>4178</v>
      </c>
      <c r="D227" s="22" t="s">
        <v>3650</v>
      </c>
      <c r="E227" s="7"/>
      <c r="F227" s="7"/>
      <c r="AML227" s="16"/>
    </row>
    <row r="228" ht="14.949999999999999" customHeight="1">
      <c r="A228" s="16" t="s">
        <v>4155</v>
      </c>
      <c r="B228" s="16" t="s">
        <v>4174</v>
      </c>
      <c r="C228" s="16" t="s">
        <v>4199</v>
      </c>
      <c r="D228" s="22" t="s">
        <v>3650</v>
      </c>
      <c r="E228" s="7"/>
      <c r="F228" s="7"/>
      <c r="AML228" s="16"/>
    </row>
    <row r="229" ht="14.949999999999999" customHeight="1">
      <c r="A229" s="16" t="s">
        <v>4367</v>
      </c>
      <c r="B229" s="16" t="s">
        <v>4174</v>
      </c>
      <c r="C229" s="16" t="s">
        <v>4218</v>
      </c>
      <c r="D229" s="22" t="s">
        <v>3646</v>
      </c>
      <c r="E229" s="7"/>
      <c r="F229" s="7"/>
      <c r="AML229" s="16"/>
    </row>
    <row r="230" ht="14.949999999999999" customHeight="1">
      <c r="A230" s="16" t="s">
        <v>4368</v>
      </c>
      <c r="B230" s="16" t="s">
        <v>4180</v>
      </c>
      <c r="C230" s="16" t="s">
        <v>4254</v>
      </c>
      <c r="D230" s="22" t="s">
        <v>3646</v>
      </c>
      <c r="E230" s="7"/>
      <c r="F230" s="7"/>
      <c r="AML230" s="16"/>
    </row>
    <row r="231" ht="14.949999999999999" customHeight="1">
      <c r="A231" s="16" t="s">
        <v>4368</v>
      </c>
      <c r="B231" s="16" t="s">
        <v>4180</v>
      </c>
      <c r="C231" s="16" t="s">
        <v>4254</v>
      </c>
      <c r="D231" s="22" t="s">
        <v>3648</v>
      </c>
      <c r="E231" s="7"/>
      <c r="F231" s="7"/>
      <c r="AML231" s="16"/>
    </row>
    <row r="232" ht="14.949999999999999" customHeight="1">
      <c r="A232" s="16" t="s">
        <v>4369</v>
      </c>
      <c r="B232" s="16" t="s">
        <v>4174</v>
      </c>
      <c r="C232" s="16" t="s">
        <v>4199</v>
      </c>
      <c r="D232" s="22" t="s">
        <v>3650</v>
      </c>
      <c r="E232" s="7"/>
      <c r="F232" s="7"/>
      <c r="AML232" s="16"/>
    </row>
    <row r="233" ht="14.949999999999999" customHeight="1">
      <c r="A233" s="16" t="s">
        <v>4370</v>
      </c>
      <c r="B233" s="16" t="s">
        <v>4174</v>
      </c>
      <c r="C233" s="16" t="s">
        <v>4254</v>
      </c>
      <c r="D233" s="22" t="s">
        <v>3648</v>
      </c>
      <c r="E233" s="7"/>
      <c r="F233" s="7"/>
      <c r="AML233" s="16"/>
    </row>
    <row r="234" ht="14.949999999999999" customHeight="1">
      <c r="A234" s="16" t="s">
        <v>4371</v>
      </c>
      <c r="B234" s="16" t="s">
        <v>4174</v>
      </c>
      <c r="C234" s="16" t="s">
        <v>4178</v>
      </c>
      <c r="D234" s="22" t="s">
        <v>3648</v>
      </c>
      <c r="E234" s="7"/>
      <c r="F234" s="7"/>
      <c r="AML234" s="16"/>
    </row>
    <row r="235" ht="14.949999999999999" customHeight="1">
      <c r="A235" s="16" t="s">
        <v>4372</v>
      </c>
      <c r="B235" s="16" t="s">
        <v>4174</v>
      </c>
      <c r="C235" s="16" t="s">
        <v>4178</v>
      </c>
      <c r="D235" s="22" t="s">
        <v>3648</v>
      </c>
      <c r="E235" s="7"/>
      <c r="F235" s="7"/>
      <c r="AML235" s="16"/>
    </row>
    <row r="236" ht="14.949999999999999" customHeight="1">
      <c r="A236" s="16" t="s">
        <v>4373</v>
      </c>
      <c r="B236" s="16" t="s">
        <v>4174</v>
      </c>
      <c r="C236" s="16" t="s">
        <v>4175</v>
      </c>
      <c r="D236" s="22" t="s">
        <v>3650</v>
      </c>
      <c r="E236" s="7"/>
      <c r="F236" s="7"/>
      <c r="AML236" s="16"/>
    </row>
    <row r="237" ht="14.949999999999999" customHeight="1">
      <c r="A237" s="16" t="s">
        <v>4374</v>
      </c>
      <c r="B237" s="16" t="s">
        <v>4174</v>
      </c>
      <c r="C237" s="16" t="s">
        <v>4230</v>
      </c>
      <c r="D237" s="22" t="s">
        <v>3650</v>
      </c>
      <c r="E237" s="7"/>
      <c r="F237" s="7"/>
      <c r="AML237" s="16"/>
    </row>
    <row r="238" ht="14.949999999999999" customHeight="1">
      <c r="A238" s="16" t="s">
        <v>4375</v>
      </c>
      <c r="B238" s="16" t="s">
        <v>4174</v>
      </c>
      <c r="C238" s="16" t="s">
        <v>4187</v>
      </c>
      <c r="D238" s="22" t="s">
        <v>3646</v>
      </c>
      <c r="E238" s="7"/>
      <c r="F238" s="7"/>
      <c r="AML238" s="16"/>
    </row>
    <row r="239" ht="14.949999999999999" customHeight="1">
      <c r="A239" s="16" t="s">
        <v>4376</v>
      </c>
      <c r="B239" s="16" t="s">
        <v>4180</v>
      </c>
      <c r="C239" s="16" t="s">
        <v>4172</v>
      </c>
      <c r="D239" s="22" t="s">
        <v>3648</v>
      </c>
      <c r="E239" s="7"/>
      <c r="F239" s="7"/>
      <c r="AML239" s="16"/>
    </row>
    <row r="240" ht="14.949999999999999" customHeight="1">
      <c r="A240" s="16" t="s">
        <v>4377</v>
      </c>
      <c r="B240" s="16" t="s">
        <v>4174</v>
      </c>
      <c r="C240" s="16" t="s">
        <v>4254</v>
      </c>
      <c r="D240" s="22" t="s">
        <v>3650</v>
      </c>
      <c r="E240" s="7"/>
      <c r="F240" s="7"/>
      <c r="AML240" s="16"/>
    </row>
    <row r="241" ht="14.949999999999999" customHeight="1">
      <c r="A241" s="16" t="s">
        <v>4378</v>
      </c>
      <c r="B241" s="16" t="s">
        <v>4180</v>
      </c>
      <c r="C241" s="16" t="s">
        <v>4172</v>
      </c>
      <c r="D241" s="22" t="s">
        <v>3650</v>
      </c>
      <c r="E241" s="7"/>
      <c r="F241" s="7"/>
      <c r="AML241" s="16"/>
    </row>
    <row r="242" ht="14.949999999999999" customHeight="1">
      <c r="A242" s="16" t="s">
        <v>4379</v>
      </c>
      <c r="B242" s="16" t="s">
        <v>4190</v>
      </c>
      <c r="C242" s="16" t="s">
        <v>4172</v>
      </c>
      <c r="D242" s="22" t="s">
        <v>3650</v>
      </c>
      <c r="E242" s="7"/>
      <c r="F242" s="7"/>
      <c r="AML242" s="16"/>
    </row>
    <row r="243" ht="14.949999999999999" customHeight="1">
      <c r="A243" s="16" t="s">
        <v>3862</v>
      </c>
      <c r="B243" s="16" t="s">
        <v>4174</v>
      </c>
      <c r="C243" s="16" t="s">
        <v>4230</v>
      </c>
      <c r="D243" s="22" t="s">
        <v>3648</v>
      </c>
      <c r="E243" s="7"/>
      <c r="F243" s="7"/>
      <c r="AML243" s="16"/>
    </row>
    <row r="244" ht="14.949999999999999" customHeight="1">
      <c r="A244" s="16" t="s">
        <v>4380</v>
      </c>
      <c r="B244" s="16" t="s">
        <v>4174</v>
      </c>
      <c r="C244" s="16" t="s">
        <v>4266</v>
      </c>
      <c r="D244" s="22" t="s">
        <v>3650</v>
      </c>
      <c r="E244" s="7"/>
      <c r="F244" s="7"/>
      <c r="AML244" s="16"/>
    </row>
    <row r="245" ht="14.949999999999999" customHeight="1">
      <c r="A245" s="16" t="s">
        <v>4380</v>
      </c>
      <c r="B245" s="16" t="s">
        <v>4174</v>
      </c>
      <c r="C245" s="16" t="s">
        <v>4178</v>
      </c>
      <c r="D245" s="22" t="s">
        <v>3650</v>
      </c>
      <c r="E245" s="7"/>
      <c r="F245" s="7"/>
      <c r="AML245" s="16"/>
    </row>
    <row r="246" ht="14.949999999999999" customHeight="1">
      <c r="A246" s="16" t="s">
        <v>4381</v>
      </c>
      <c r="B246" s="16" t="s">
        <v>4174</v>
      </c>
      <c r="C246" s="16" t="s">
        <v>4254</v>
      </c>
      <c r="D246" s="22" t="s">
        <v>3650</v>
      </c>
      <c r="E246" s="7"/>
      <c r="F246" s="7"/>
      <c r="AML246" s="16"/>
    </row>
    <row r="247" ht="14.949999999999999" customHeight="1">
      <c r="A247" s="16" t="s">
        <v>3710</v>
      </c>
      <c r="B247" s="16" t="s">
        <v>4174</v>
      </c>
      <c r="C247" s="16" t="s">
        <v>4218</v>
      </c>
      <c r="D247" s="22" t="s">
        <v>3646</v>
      </c>
      <c r="E247" s="7"/>
      <c r="F247" s="7"/>
      <c r="AML247" s="16"/>
    </row>
    <row r="248" ht="14.949999999999999" customHeight="1">
      <c r="A248" s="16" t="s">
        <v>3710</v>
      </c>
      <c r="B248" s="16" t="s">
        <v>4174</v>
      </c>
      <c r="C248" s="16" t="s">
        <v>4230</v>
      </c>
      <c r="D248" s="22" t="s">
        <v>3646</v>
      </c>
      <c r="E248" s="7"/>
      <c r="F248" s="7"/>
      <c r="AML248" s="16"/>
    </row>
    <row r="249" ht="14.949999999999999" customHeight="1">
      <c r="A249" s="16" t="s">
        <v>4382</v>
      </c>
      <c r="B249" s="16" t="s">
        <v>4174</v>
      </c>
      <c r="C249" s="16" t="s">
        <v>4246</v>
      </c>
      <c r="D249" s="22" t="s">
        <v>3646</v>
      </c>
      <c r="E249" s="7"/>
      <c r="F249" s="7"/>
      <c r="AML249" s="16"/>
    </row>
    <row r="250" ht="14.949999999999999" customHeight="1">
      <c r="A250" s="16" t="s">
        <v>4383</v>
      </c>
      <c r="B250" s="16" t="s">
        <v>4174</v>
      </c>
      <c r="C250" s="16" t="s">
        <v>4230</v>
      </c>
      <c r="D250" s="22" t="s">
        <v>3646</v>
      </c>
      <c r="E250" s="7"/>
      <c r="F250" s="7"/>
      <c r="AML250" s="16"/>
    </row>
    <row r="251" ht="14.949999999999999" customHeight="1">
      <c r="A251" s="16" t="s">
        <v>4384</v>
      </c>
      <c r="B251" s="16" t="s">
        <v>4174</v>
      </c>
      <c r="C251" s="16" t="s">
        <v>4230</v>
      </c>
      <c r="D251" s="22" t="s">
        <v>3646</v>
      </c>
      <c r="E251" s="7"/>
      <c r="F251" s="7"/>
      <c r="AML251" s="16"/>
    </row>
    <row r="252" ht="14.949999999999999" customHeight="1">
      <c r="A252" s="16" t="s">
        <v>3840</v>
      </c>
      <c r="B252" s="16" t="s">
        <v>4174</v>
      </c>
      <c r="C252" s="16" t="s">
        <v>4230</v>
      </c>
      <c r="D252" s="22" t="s">
        <v>3646</v>
      </c>
      <c r="E252" s="7"/>
      <c r="F252" s="7"/>
      <c r="AML252" s="16"/>
    </row>
    <row r="253" ht="14.949999999999999" customHeight="1">
      <c r="A253" s="16" t="s">
        <v>4385</v>
      </c>
      <c r="B253" s="16" t="s">
        <v>4180</v>
      </c>
      <c r="C253" s="16" t="s">
        <v>4172</v>
      </c>
      <c r="D253" s="22" t="s">
        <v>3646</v>
      </c>
      <c r="E253" s="7"/>
      <c r="F253" s="7"/>
      <c r="AML253" s="16"/>
    </row>
    <row r="254" ht="14.949999999999999" customHeight="1">
      <c r="A254" s="16" t="s">
        <v>4386</v>
      </c>
      <c r="B254" s="16" t="s">
        <v>4174</v>
      </c>
      <c r="C254" s="16" t="s">
        <v>4230</v>
      </c>
      <c r="D254" s="22" t="s">
        <v>3650</v>
      </c>
      <c r="E254" s="7"/>
      <c r="F254" s="7"/>
      <c r="AML254" s="16"/>
    </row>
    <row r="255" ht="14.949999999999999" customHeight="1">
      <c r="A255" s="16" t="s">
        <v>4387</v>
      </c>
      <c r="B255" s="16" t="s">
        <v>4174</v>
      </c>
      <c r="C255" s="16" t="s">
        <v>4178</v>
      </c>
      <c r="D255" s="22" t="s">
        <v>3648</v>
      </c>
      <c r="E255" s="7"/>
      <c r="F255" s="7"/>
      <c r="AML255" s="16"/>
    </row>
    <row r="256" ht="14.949999999999999" customHeight="1">
      <c r="A256" s="16" t="s">
        <v>4387</v>
      </c>
      <c r="B256" s="16" t="s">
        <v>4174</v>
      </c>
      <c r="C256" s="16" t="s">
        <v>4254</v>
      </c>
      <c r="D256" s="22" t="s">
        <v>3648</v>
      </c>
      <c r="E256" s="7"/>
      <c r="F256" s="7"/>
      <c r="AML256" s="16"/>
    </row>
    <row r="257" ht="14.949999999999999" customHeight="1">
      <c r="A257" s="16" t="s">
        <v>4388</v>
      </c>
      <c r="B257" s="16" t="s">
        <v>4174</v>
      </c>
      <c r="C257" s="16" t="s">
        <v>4178</v>
      </c>
      <c r="D257" s="22" t="s">
        <v>3648</v>
      </c>
      <c r="E257" s="7"/>
      <c r="F257" s="7"/>
      <c r="AML257" s="16"/>
    </row>
    <row r="258" ht="14.949999999999999" customHeight="1">
      <c r="A258" s="16" t="s">
        <v>4389</v>
      </c>
      <c r="B258" s="16" t="s">
        <v>4174</v>
      </c>
      <c r="C258" s="16" t="s">
        <v>4178</v>
      </c>
      <c r="D258" s="22" t="s">
        <v>3648</v>
      </c>
      <c r="E258" s="7"/>
      <c r="F258" s="7"/>
      <c r="AML258" s="16"/>
    </row>
    <row r="259" ht="14.949999999999999" customHeight="1">
      <c r="A259" s="16" t="s">
        <v>4389</v>
      </c>
      <c r="B259" s="16" t="s">
        <v>4174</v>
      </c>
      <c r="C259" s="16" t="s">
        <v>4182</v>
      </c>
      <c r="D259" s="22" t="s">
        <v>3648</v>
      </c>
      <c r="E259" s="7"/>
      <c r="F259" s="7"/>
      <c r="AML259" s="16"/>
    </row>
    <row r="260" ht="14.949999999999999" customHeight="1">
      <c r="A260" s="16" t="s">
        <v>3807</v>
      </c>
      <c r="B260" s="16" t="s">
        <v>4174</v>
      </c>
      <c r="C260" s="16" t="s">
        <v>4178</v>
      </c>
      <c r="D260" s="22" t="s">
        <v>3648</v>
      </c>
      <c r="E260" s="7"/>
      <c r="F260" s="7"/>
      <c r="AML260" s="16"/>
    </row>
    <row r="261" ht="14.949999999999999" customHeight="1">
      <c r="A261" s="16" t="s">
        <v>3807</v>
      </c>
      <c r="B261" s="16" t="s">
        <v>4174</v>
      </c>
      <c r="C261" s="16" t="s">
        <v>4199</v>
      </c>
      <c r="D261" s="22" t="s">
        <v>3648</v>
      </c>
      <c r="E261" s="7"/>
      <c r="F261" s="7"/>
      <c r="AML261" s="16"/>
    </row>
    <row r="262" ht="14.949999999999999" customHeight="1">
      <c r="A262" s="16" t="s">
        <v>4390</v>
      </c>
      <c r="B262" s="16" t="s">
        <v>4174</v>
      </c>
      <c r="C262" s="16" t="s">
        <v>4178</v>
      </c>
      <c r="D262" s="22" t="s">
        <v>3648</v>
      </c>
      <c r="E262" s="7"/>
      <c r="F262" s="7"/>
      <c r="AML262" s="16"/>
    </row>
    <row r="263" ht="14.949999999999999" customHeight="1">
      <c r="A263" s="16" t="s">
        <v>4391</v>
      </c>
      <c r="B263" s="16" t="s">
        <v>4174</v>
      </c>
      <c r="C263" s="16" t="s">
        <v>4178</v>
      </c>
      <c r="D263" s="22" t="s">
        <v>3648</v>
      </c>
      <c r="E263" s="7"/>
      <c r="F263" s="7"/>
      <c r="AML263" s="16"/>
    </row>
    <row r="264" ht="14.949999999999999" customHeight="1">
      <c r="A264" s="16" t="s">
        <v>4107</v>
      </c>
      <c r="B264" s="16" t="s">
        <v>4180</v>
      </c>
      <c r="C264" s="16" t="s">
        <v>4172</v>
      </c>
      <c r="D264" s="22" t="s">
        <v>3646</v>
      </c>
      <c r="E264" s="7"/>
      <c r="F264" s="7"/>
      <c r="AML264" s="16"/>
    </row>
    <row r="265" ht="14.949999999999999" customHeight="1">
      <c r="A265" s="16" t="s">
        <v>3971</v>
      </c>
      <c r="B265" s="16" t="s">
        <v>4174</v>
      </c>
      <c r="C265" s="16" t="s">
        <v>4207</v>
      </c>
      <c r="D265" s="22" t="s">
        <v>3646</v>
      </c>
      <c r="E265" s="7"/>
      <c r="F265" s="7"/>
      <c r="AML265" s="16"/>
    </row>
    <row r="266" ht="14.949999999999999" customHeight="1">
      <c r="A266" s="16" t="s">
        <v>4392</v>
      </c>
      <c r="B266" s="16" t="s">
        <v>4174</v>
      </c>
      <c r="C266" s="16" t="s">
        <v>4246</v>
      </c>
      <c r="D266" s="22" t="s">
        <v>3646</v>
      </c>
      <c r="E266" s="7"/>
      <c r="F266" s="7"/>
      <c r="AML266" s="16"/>
    </row>
    <row r="267" ht="14.949999999999999" customHeight="1">
      <c r="A267" s="16" t="s">
        <v>4393</v>
      </c>
      <c r="B267" s="16" t="s">
        <v>4174</v>
      </c>
      <c r="C267" s="16" t="s">
        <v>4207</v>
      </c>
      <c r="D267" s="22" t="s">
        <v>3646</v>
      </c>
      <c r="E267" s="7"/>
      <c r="F267" s="7"/>
      <c r="AML267" s="16"/>
    </row>
    <row r="268" ht="14.949999999999999" customHeight="1">
      <c r="A268" s="16" t="s">
        <v>4394</v>
      </c>
      <c r="B268" s="16" t="s">
        <v>4190</v>
      </c>
      <c r="C268" s="16" t="s">
        <v>4172</v>
      </c>
      <c r="D268" s="22" t="s">
        <v>3646</v>
      </c>
      <c r="E268" s="7"/>
      <c r="F268" s="7"/>
      <c r="AML268" s="16"/>
    </row>
    <row r="269" ht="14.949999999999999" customHeight="1">
      <c r="A269" s="16" t="s">
        <v>4395</v>
      </c>
      <c r="B269" s="16" t="s">
        <v>4180</v>
      </c>
      <c r="C269" s="16" t="s">
        <v>4172</v>
      </c>
      <c r="D269" s="22" t="s">
        <v>3646</v>
      </c>
      <c r="E269" s="7"/>
      <c r="F269" s="7"/>
      <c r="AML269" s="16"/>
    </row>
    <row r="270" ht="14.949999999999999" customHeight="1">
      <c r="A270" s="16" t="s">
        <v>4396</v>
      </c>
      <c r="B270" s="16" t="s">
        <v>4190</v>
      </c>
      <c r="C270" s="16" t="s">
        <v>4172</v>
      </c>
      <c r="D270" s="22" t="s">
        <v>3648</v>
      </c>
      <c r="E270" s="7"/>
      <c r="F270" s="7"/>
      <c r="AML270" s="16"/>
    </row>
    <row r="271" ht="14.949999999999999" customHeight="1">
      <c r="A271" s="16" t="s">
        <v>4397</v>
      </c>
      <c r="B271" s="16" t="s">
        <v>4180</v>
      </c>
      <c r="C271" s="16" t="s">
        <v>4172</v>
      </c>
      <c r="D271" s="22" t="s">
        <v>3648</v>
      </c>
      <c r="E271" s="7"/>
      <c r="F271" s="7"/>
      <c r="AML271" s="16"/>
    </row>
    <row r="272" ht="14.949999999999999" customHeight="1">
      <c r="A272" s="16" t="s">
        <v>4398</v>
      </c>
      <c r="B272" s="16" t="s">
        <v>4174</v>
      </c>
      <c r="C272" s="16" t="s">
        <v>4187</v>
      </c>
      <c r="D272" s="22" t="s">
        <v>3646</v>
      </c>
      <c r="E272" s="7"/>
      <c r="F272" s="7"/>
      <c r="AML272" s="16"/>
    </row>
    <row r="273" ht="14.949999999999999" customHeight="1">
      <c r="A273" s="16" t="s">
        <v>4398</v>
      </c>
      <c r="B273" s="16" t="s">
        <v>4174</v>
      </c>
      <c r="C273" s="16" t="s">
        <v>4175</v>
      </c>
      <c r="D273" s="22" t="s">
        <v>3646</v>
      </c>
      <c r="E273" s="7"/>
      <c r="F273" s="7"/>
      <c r="AML273" s="16"/>
    </row>
    <row r="274" ht="14.949999999999999" customHeight="1">
      <c r="A274" s="16" t="s">
        <v>3640</v>
      </c>
      <c r="B274" s="16" t="s">
        <v>4180</v>
      </c>
      <c r="C274" s="16" t="s">
        <v>4207</v>
      </c>
      <c r="D274" s="22" t="s">
        <v>3646</v>
      </c>
      <c r="E274" s="7"/>
      <c r="F274" s="7"/>
      <c r="AML274" s="16"/>
    </row>
    <row r="275" ht="14.949999999999999" customHeight="1">
      <c r="A275" s="16" t="s">
        <v>4399</v>
      </c>
      <c r="B275" s="16" t="s">
        <v>4190</v>
      </c>
      <c r="C275" s="16" t="s">
        <v>4172</v>
      </c>
      <c r="D275" s="22" t="s">
        <v>3646</v>
      </c>
      <c r="E275" s="7"/>
      <c r="F275" s="7"/>
      <c r="AML275" s="16"/>
    </row>
    <row r="276" ht="14.949999999999999" customHeight="1">
      <c r="A276" s="16" t="s">
        <v>4400</v>
      </c>
      <c r="B276" s="16" t="s">
        <v>4174</v>
      </c>
      <c r="C276" s="16" t="s">
        <v>4259</v>
      </c>
      <c r="D276" s="22" t="s">
        <v>3646</v>
      </c>
      <c r="E276" s="7"/>
      <c r="F276" s="7"/>
      <c r="AML276" s="16"/>
    </row>
    <row r="277" ht="14.949999999999999" customHeight="1">
      <c r="A277" s="16" t="s">
        <v>4401</v>
      </c>
      <c r="B277" s="16" t="s">
        <v>4174</v>
      </c>
      <c r="C277" s="16" t="s">
        <v>4402</v>
      </c>
      <c r="D277" s="22" t="s">
        <v>3648</v>
      </c>
      <c r="E277" s="7"/>
      <c r="F277" s="7"/>
      <c r="AML277" s="16"/>
    </row>
    <row r="278" ht="14.949999999999999" customHeight="1">
      <c r="A278" s="16" t="s">
        <v>4040</v>
      </c>
      <c r="B278" s="16" t="s">
        <v>4190</v>
      </c>
      <c r="C278" s="16" t="s">
        <v>4402</v>
      </c>
      <c r="D278" s="22" t="s">
        <v>3648</v>
      </c>
      <c r="E278" s="7"/>
      <c r="F278" s="7"/>
      <c r="AML278" s="16"/>
    </row>
    <row r="279" ht="14.949999999999999" customHeight="1">
      <c r="A279" s="16" t="s">
        <v>4403</v>
      </c>
      <c r="B279" s="16" t="s">
        <v>4174</v>
      </c>
      <c r="C279" s="16" t="s">
        <v>4182</v>
      </c>
      <c r="D279" s="22" t="s">
        <v>3648</v>
      </c>
      <c r="E279" s="7"/>
      <c r="F279" s="7"/>
      <c r="AML279" s="16"/>
    </row>
    <row r="280" ht="14.949999999999999" customHeight="1">
      <c r="A280" s="16" t="s">
        <v>4404</v>
      </c>
      <c r="B280" s="16" t="s">
        <v>4174</v>
      </c>
      <c r="C280" s="16" t="s">
        <v>4178</v>
      </c>
      <c r="D280" s="22" t="s">
        <v>3650</v>
      </c>
      <c r="E280" s="7"/>
      <c r="F280" s="7"/>
      <c r="AML280" s="16"/>
    </row>
    <row r="281" ht="14.949999999999999" customHeight="1">
      <c r="A281" s="16" t="s">
        <v>4404</v>
      </c>
      <c r="B281" s="16" t="s">
        <v>4174</v>
      </c>
      <c r="C281" s="16" t="s">
        <v>4207</v>
      </c>
      <c r="D281" s="22" t="s">
        <v>3650</v>
      </c>
      <c r="E281" s="7"/>
      <c r="F281" s="7"/>
      <c r="AML281" s="16"/>
    </row>
    <row r="282" ht="14.949999999999999" customHeight="1">
      <c r="A282" s="16" t="s">
        <v>4405</v>
      </c>
      <c r="B282" s="16" t="s">
        <v>4174</v>
      </c>
      <c r="C282" s="16" t="s">
        <v>4259</v>
      </c>
      <c r="D282" s="22" t="s">
        <v>3648</v>
      </c>
      <c r="E282" s="7"/>
      <c r="F282" s="7"/>
      <c r="AML282" s="16"/>
    </row>
    <row r="283" ht="14.949999999999999" customHeight="1">
      <c r="A283" s="16" t="s">
        <v>3888</v>
      </c>
      <c r="B283" s="16" t="s">
        <v>4174</v>
      </c>
      <c r="C283" s="16" t="s">
        <v>4230</v>
      </c>
      <c r="D283" s="22" t="s">
        <v>3646</v>
      </c>
      <c r="E283" s="7"/>
      <c r="F283" s="7"/>
      <c r="AML283" s="16"/>
    </row>
    <row r="284" ht="14.949999999999999" customHeight="1">
      <c r="A284" s="16" t="s">
        <v>4406</v>
      </c>
      <c r="B284" s="16" t="s">
        <v>4174</v>
      </c>
      <c r="C284" s="16" t="s">
        <v>4230</v>
      </c>
      <c r="D284" s="22" t="s">
        <v>3648</v>
      </c>
      <c r="E284" s="7"/>
      <c r="F284" s="7"/>
      <c r="AML284" s="16"/>
    </row>
    <row r="285" ht="14.949999999999999" customHeight="1">
      <c r="A285" s="16" t="s">
        <v>4036</v>
      </c>
      <c r="B285" s="16" t="s">
        <v>4190</v>
      </c>
      <c r="C285" s="16" t="s">
        <v>4266</v>
      </c>
      <c r="D285" s="22" t="s">
        <v>3648</v>
      </c>
      <c r="E285" s="7"/>
      <c r="F285" s="7"/>
      <c r="AML285" s="16"/>
    </row>
    <row r="286" ht="14.949999999999999" customHeight="1">
      <c r="A286" s="16" t="s">
        <v>4036</v>
      </c>
      <c r="B286" s="16" t="s">
        <v>4174</v>
      </c>
      <c r="C286" s="16" t="s">
        <v>4266</v>
      </c>
      <c r="D286" s="22" t="s">
        <v>3648</v>
      </c>
      <c r="E286" s="7"/>
      <c r="F286" s="7"/>
      <c r="AML286" s="16"/>
    </row>
    <row r="287" ht="14.949999999999999" customHeight="1">
      <c r="A287" s="16" t="s">
        <v>4407</v>
      </c>
      <c r="B287" s="16" t="s">
        <v>4180</v>
      </c>
      <c r="C287" s="16" t="s">
        <v>4254</v>
      </c>
      <c r="D287" s="22" t="s">
        <v>3650</v>
      </c>
      <c r="E287" s="7"/>
      <c r="F287" s="7"/>
      <c r="AML287" s="16"/>
    </row>
    <row r="288" ht="14.949999999999999" customHeight="1">
      <c r="A288" s="16" t="s">
        <v>4408</v>
      </c>
      <c r="B288" s="16" t="s">
        <v>4174</v>
      </c>
      <c r="C288" s="16" t="s">
        <v>4178</v>
      </c>
      <c r="D288" s="22" t="s">
        <v>3650</v>
      </c>
      <c r="E288" s="7"/>
      <c r="F288" s="7"/>
      <c r="AML288" s="16"/>
    </row>
    <row r="289" ht="14.949999999999999" customHeight="1">
      <c r="A289" s="16" t="s">
        <v>4408</v>
      </c>
      <c r="B289" s="16" t="s">
        <v>4174</v>
      </c>
      <c r="C289" s="16" t="s">
        <v>4207</v>
      </c>
      <c r="D289" s="22" t="s">
        <v>3650</v>
      </c>
      <c r="E289" s="7"/>
      <c r="F289" s="7"/>
      <c r="AML289" s="16"/>
    </row>
    <row r="290" ht="14.949999999999999" customHeight="1">
      <c r="A290" s="16" t="s">
        <v>4409</v>
      </c>
      <c r="B290" s="16" t="s">
        <v>4174</v>
      </c>
      <c r="C290" s="16" t="s">
        <v>4300</v>
      </c>
      <c r="D290" s="22" t="s">
        <v>3646</v>
      </c>
      <c r="E290" s="7"/>
      <c r="F290" s="7"/>
      <c r="AML290" s="16"/>
    </row>
    <row r="291" ht="14.949999999999999" customHeight="1">
      <c r="A291" s="16" t="s">
        <v>4410</v>
      </c>
      <c r="B291" s="16" t="s">
        <v>4174</v>
      </c>
      <c r="C291" s="16" t="s">
        <v>4300</v>
      </c>
      <c r="D291" s="22" t="s">
        <v>3646</v>
      </c>
      <c r="E291" s="7"/>
      <c r="F291" s="7"/>
      <c r="AML291" s="16"/>
    </row>
    <row r="292" ht="14.949999999999999" customHeight="1">
      <c r="A292" s="16" t="s">
        <v>4409</v>
      </c>
      <c r="B292" s="16" t="s">
        <v>4174</v>
      </c>
      <c r="C292" s="16" t="s">
        <v>4207</v>
      </c>
      <c r="D292" s="22" t="s">
        <v>3646</v>
      </c>
      <c r="E292" s="7"/>
      <c r="F292" s="7"/>
      <c r="AML292" s="16"/>
    </row>
    <row r="293" ht="14.949999999999999" customHeight="1">
      <c r="A293" s="16" t="s">
        <v>4410</v>
      </c>
      <c r="B293" s="16" t="s">
        <v>4174</v>
      </c>
      <c r="C293" s="16" t="s">
        <v>4207</v>
      </c>
      <c r="D293" s="22" t="s">
        <v>3646</v>
      </c>
      <c r="E293" s="7"/>
      <c r="F293" s="7"/>
      <c r="AML293" s="16"/>
    </row>
    <row r="294" ht="14.949999999999999" customHeight="1">
      <c r="A294" s="16" t="s">
        <v>4411</v>
      </c>
      <c r="B294" s="16" t="s">
        <v>4180</v>
      </c>
      <c r="C294" s="16" t="s">
        <v>4300</v>
      </c>
      <c r="D294" s="22" t="s">
        <v>3646</v>
      </c>
      <c r="E294" s="7"/>
      <c r="F294" s="7"/>
      <c r="AML294" s="16"/>
    </row>
    <row r="295" ht="14.949999999999999" customHeight="1">
      <c r="A295" s="16" t="s">
        <v>4412</v>
      </c>
      <c r="B295" s="16" t="s">
        <v>4180</v>
      </c>
      <c r="C295" s="16" t="s">
        <v>4300</v>
      </c>
      <c r="D295" s="22" t="s">
        <v>3646</v>
      </c>
      <c r="E295" s="7"/>
      <c r="F295" s="7"/>
      <c r="AML295" s="16"/>
    </row>
    <row r="296" ht="14.949999999999999" customHeight="1">
      <c r="A296" s="16" t="s">
        <v>4411</v>
      </c>
      <c r="B296" s="16" t="s">
        <v>4180</v>
      </c>
      <c r="C296" s="16" t="s">
        <v>4207</v>
      </c>
      <c r="D296" s="22" t="s">
        <v>3646</v>
      </c>
      <c r="E296" s="7"/>
      <c r="F296" s="7"/>
      <c r="AML296" s="16"/>
    </row>
    <row r="297" ht="14.949999999999999" customHeight="1">
      <c r="A297" s="16" t="s">
        <v>4412</v>
      </c>
      <c r="B297" s="16" t="s">
        <v>4180</v>
      </c>
      <c r="C297" s="16" t="s">
        <v>4207</v>
      </c>
      <c r="D297" s="22" t="s">
        <v>3646</v>
      </c>
      <c r="E297" s="7"/>
      <c r="F297" s="7"/>
      <c r="AML297" s="16"/>
    </row>
    <row r="298" ht="14.949999999999999" customHeight="1">
      <c r="A298" s="16" t="s">
        <v>4413</v>
      </c>
      <c r="B298" s="16" t="s">
        <v>4174</v>
      </c>
      <c r="C298" s="16" t="s">
        <v>4187</v>
      </c>
      <c r="D298" s="22" t="s">
        <v>3650</v>
      </c>
      <c r="E298" s="7"/>
      <c r="F298" s="7"/>
      <c r="AML298" s="16"/>
    </row>
    <row r="299" ht="14.949999999999999" customHeight="1">
      <c r="A299" s="16" t="s">
        <v>4414</v>
      </c>
      <c r="B299" s="16" t="s">
        <v>4180</v>
      </c>
      <c r="C299" s="16" t="s">
        <v>4187</v>
      </c>
      <c r="D299" s="22" t="s">
        <v>3650</v>
      </c>
      <c r="E299" s="7"/>
      <c r="F299" s="7"/>
      <c r="AML299" s="16"/>
    </row>
    <row r="300" ht="14.949999999999999" customHeight="1">
      <c r="A300" s="16" t="s">
        <v>4415</v>
      </c>
      <c r="B300" s="16" t="s">
        <v>4180</v>
      </c>
      <c r="C300" s="16" t="s">
        <v>4172</v>
      </c>
      <c r="D300" s="22" t="s">
        <v>3646</v>
      </c>
      <c r="E300" s="7"/>
      <c r="F300" s="7"/>
      <c r="AML300" s="16"/>
    </row>
    <row r="301" ht="14.949999999999999" customHeight="1">
      <c r="A301" s="16" t="s">
        <v>4416</v>
      </c>
      <c r="B301" s="16" t="s">
        <v>4212</v>
      </c>
      <c r="C301" s="16" t="s">
        <v>4172</v>
      </c>
      <c r="D301" s="22" t="s">
        <v>3648</v>
      </c>
      <c r="E301" s="7"/>
      <c r="F301" s="7"/>
      <c r="AML301" s="16"/>
    </row>
    <row r="302" ht="14.949999999999999" customHeight="1">
      <c r="A302" s="16" t="s">
        <v>4417</v>
      </c>
      <c r="B302" s="16" t="s">
        <v>4174</v>
      </c>
      <c r="C302" s="16" t="s">
        <v>4254</v>
      </c>
      <c r="D302" s="22" t="s">
        <v>3648</v>
      </c>
      <c r="E302" s="7"/>
      <c r="F302" s="7"/>
      <c r="AML302" s="16"/>
    </row>
    <row r="303" ht="14.949999999999999" customHeight="1">
      <c r="A303" s="16" t="s">
        <v>4418</v>
      </c>
      <c r="B303" s="16" t="s">
        <v>4174</v>
      </c>
      <c r="C303" s="16" t="s">
        <v>4254</v>
      </c>
      <c r="D303" s="22" t="s">
        <v>3648</v>
      </c>
      <c r="E303" s="7"/>
      <c r="F303" s="7"/>
      <c r="AML303" s="16"/>
    </row>
    <row r="304" ht="14.949999999999999" customHeight="1">
      <c r="A304" s="16" t="s">
        <v>4419</v>
      </c>
      <c r="B304" s="16" t="s">
        <v>4174</v>
      </c>
      <c r="C304" s="16" t="s">
        <v>4207</v>
      </c>
      <c r="D304" s="22" t="s">
        <v>3650</v>
      </c>
      <c r="E304" s="7"/>
      <c r="F304" s="7"/>
      <c r="AML304" s="16"/>
    </row>
    <row r="305" ht="14.949999999999999" customHeight="1">
      <c r="A305" s="16" t="s">
        <v>4420</v>
      </c>
      <c r="B305" s="16" t="s">
        <v>4180</v>
      </c>
      <c r="C305" s="16" t="s">
        <v>4172</v>
      </c>
      <c r="D305" s="22" t="s">
        <v>3646</v>
      </c>
      <c r="E305" s="7"/>
      <c r="F305" s="7"/>
      <c r="AML305" s="16"/>
    </row>
    <row r="306" ht="14.949999999999999" customHeight="1">
      <c r="A306" s="16" t="s">
        <v>4421</v>
      </c>
      <c r="B306" s="16" t="s">
        <v>4174</v>
      </c>
      <c r="C306" s="16" t="s">
        <v>4187</v>
      </c>
      <c r="D306" s="22" t="s">
        <v>3646</v>
      </c>
      <c r="E306" s="7"/>
      <c r="F306" s="7"/>
      <c r="AML306" s="16"/>
    </row>
    <row r="307" ht="14.949999999999999" customHeight="1">
      <c r="A307" s="16" t="s">
        <v>4421</v>
      </c>
      <c r="B307" s="16" t="s">
        <v>4174</v>
      </c>
      <c r="C307" s="16" t="s">
        <v>4207</v>
      </c>
      <c r="D307" s="22" t="s">
        <v>3646</v>
      </c>
      <c r="E307" s="7"/>
      <c r="F307" s="7"/>
      <c r="AML307" s="16"/>
    </row>
    <row r="308" ht="14.949999999999999" customHeight="1">
      <c r="A308" s="16" t="s">
        <v>4422</v>
      </c>
      <c r="B308" s="16" t="s">
        <v>4174</v>
      </c>
      <c r="C308" s="16" t="s">
        <v>4254</v>
      </c>
      <c r="D308" s="22" t="s">
        <v>3650</v>
      </c>
      <c r="E308" s="7"/>
      <c r="F308" s="7"/>
      <c r="AML308" s="16"/>
    </row>
    <row r="309" ht="14.949999999999999" customHeight="1">
      <c r="A309" s="16" t="s">
        <v>4423</v>
      </c>
      <c r="B309" s="16" t="s">
        <v>4174</v>
      </c>
      <c r="C309" s="16" t="s">
        <v>4172</v>
      </c>
      <c r="D309" s="22" t="s">
        <v>3650</v>
      </c>
      <c r="E309" s="7"/>
      <c r="F309" s="7"/>
      <c r="AML309" s="16"/>
    </row>
    <row r="310" ht="14.949999999999999" customHeight="1">
      <c r="A310" s="16" t="s">
        <v>3973</v>
      </c>
      <c r="B310" s="16" t="s">
        <v>4174</v>
      </c>
      <c r="C310" s="16" t="s">
        <v>4182</v>
      </c>
      <c r="D310" s="22" t="s">
        <v>3648</v>
      </c>
      <c r="E310" s="7"/>
      <c r="F310" s="7"/>
      <c r="AML310" s="16"/>
    </row>
    <row r="311" ht="14.949999999999999" customHeight="1">
      <c r="A311" s="16" t="s">
        <v>4424</v>
      </c>
      <c r="B311" s="16" t="s">
        <v>4180</v>
      </c>
      <c r="C311" s="16" t="s">
        <v>4182</v>
      </c>
      <c r="D311" s="22" t="s">
        <v>3648</v>
      </c>
      <c r="E311" s="7"/>
      <c r="F311" s="7"/>
      <c r="AML311" s="16"/>
    </row>
    <row r="312" ht="14.949999999999999" customHeight="1">
      <c r="A312" s="16" t="s">
        <v>4425</v>
      </c>
      <c r="B312" s="16" t="s">
        <v>4174</v>
      </c>
      <c r="C312" s="16" t="s">
        <v>4187</v>
      </c>
      <c r="D312" s="22" t="s">
        <v>3650</v>
      </c>
      <c r="E312" s="7"/>
      <c r="F312" s="7"/>
      <c r="AML312" s="16"/>
    </row>
    <row r="313" ht="14.949999999999999" customHeight="1">
      <c r="A313" s="16" t="s">
        <v>4035</v>
      </c>
      <c r="B313" s="16" t="s">
        <v>4190</v>
      </c>
      <c r="C313" s="16" t="s">
        <v>4172</v>
      </c>
      <c r="D313" s="22" t="s">
        <v>3646</v>
      </c>
      <c r="E313" s="7"/>
      <c r="F313" s="7"/>
      <c r="AML313" s="16"/>
    </row>
    <row r="314" ht="14.949999999999999" customHeight="1">
      <c r="A314" s="16" t="s">
        <v>4035</v>
      </c>
      <c r="B314" s="16" t="s">
        <v>4212</v>
      </c>
      <c r="C314" s="16" t="s">
        <v>4172</v>
      </c>
      <c r="D314" s="22" t="s">
        <v>3646</v>
      </c>
      <c r="E314" s="7"/>
      <c r="F314" s="7"/>
      <c r="AML314" s="16"/>
    </row>
    <row r="315" ht="14.949999999999999" customHeight="1">
      <c r="A315" s="16" t="s">
        <v>4426</v>
      </c>
      <c r="B315" s="16" t="s">
        <v>4174</v>
      </c>
      <c r="C315" s="16" t="s">
        <v>4178</v>
      </c>
      <c r="D315" s="22" t="s">
        <v>3650</v>
      </c>
      <c r="E315" s="7"/>
      <c r="F315" s="7"/>
      <c r="AML315" s="16"/>
    </row>
    <row r="316" ht="14.949999999999999" customHeight="1">
      <c r="A316" s="16" t="s">
        <v>4427</v>
      </c>
      <c r="B316" s="16" t="s">
        <v>4190</v>
      </c>
      <c r="C316" s="16" t="s">
        <v>4207</v>
      </c>
      <c r="D316" s="22" t="s">
        <v>3646</v>
      </c>
      <c r="E316" s="7"/>
      <c r="F316" s="7"/>
      <c r="AML316" s="16"/>
    </row>
    <row r="317" ht="14.949999999999999" customHeight="1">
      <c r="A317" s="16" t="s">
        <v>4428</v>
      </c>
      <c r="B317" s="16" t="s">
        <v>4174</v>
      </c>
      <c r="C317" s="16" t="s">
        <v>4259</v>
      </c>
      <c r="D317" s="22" t="s">
        <v>3650</v>
      </c>
      <c r="E317" s="7"/>
      <c r="F317" s="7"/>
      <c r="AML317" s="16"/>
    </row>
    <row r="318" ht="14.949999999999999" customHeight="1">
      <c r="A318" s="16" t="s">
        <v>3942</v>
      </c>
      <c r="B318" s="16" t="s">
        <v>4174</v>
      </c>
      <c r="C318" s="16" t="s">
        <v>4266</v>
      </c>
      <c r="D318" s="22" t="s">
        <v>3648</v>
      </c>
      <c r="E318" s="7"/>
      <c r="F318" s="7"/>
      <c r="AML318" s="16"/>
    </row>
    <row r="319" ht="14.949999999999999" customHeight="1">
      <c r="A319" s="16" t="s">
        <v>4429</v>
      </c>
      <c r="B319" s="16" t="s">
        <v>4180</v>
      </c>
      <c r="C319" s="16" t="s">
        <v>4172</v>
      </c>
      <c r="D319" s="22" t="s">
        <v>3648</v>
      </c>
      <c r="E319" s="7"/>
      <c r="F319" s="7"/>
      <c r="AML319" s="16"/>
    </row>
    <row r="320" ht="14.949999999999999" customHeight="1">
      <c r="A320" s="16" t="s">
        <v>4429</v>
      </c>
      <c r="B320" s="16" t="s">
        <v>4180</v>
      </c>
      <c r="C320" s="16" t="s">
        <v>4172</v>
      </c>
      <c r="D320" s="22" t="s">
        <v>3650</v>
      </c>
      <c r="E320" s="7"/>
      <c r="F320" s="7"/>
      <c r="AML320" s="16"/>
    </row>
    <row r="321" ht="14.949999999999999" customHeight="1">
      <c r="A321" s="16" t="s">
        <v>4430</v>
      </c>
      <c r="B321" s="16" t="s">
        <v>4180</v>
      </c>
      <c r="C321" s="16" t="s">
        <v>4172</v>
      </c>
      <c r="D321" s="22" t="s">
        <v>3646</v>
      </c>
      <c r="E321" s="7"/>
      <c r="F321" s="7"/>
      <c r="AML321" s="16"/>
    </row>
    <row r="322" ht="14.949999999999999" customHeight="1">
      <c r="A322" s="16" t="s">
        <v>4431</v>
      </c>
      <c r="B322" s="16" t="s">
        <v>4174</v>
      </c>
      <c r="C322" s="16" t="s">
        <v>4199</v>
      </c>
      <c r="D322" s="22" t="s">
        <v>3648</v>
      </c>
      <c r="E322" s="7"/>
      <c r="F322" s="7"/>
      <c r="AML322" s="16"/>
    </row>
    <row r="323" ht="14.949999999999999" customHeight="1">
      <c r="A323" s="16" t="s">
        <v>4432</v>
      </c>
      <c r="B323" s="16" t="s">
        <v>4174</v>
      </c>
      <c r="C323" s="16" t="s">
        <v>4199</v>
      </c>
      <c r="D323" s="22" t="s">
        <v>3648</v>
      </c>
      <c r="E323" s="7"/>
      <c r="F323" s="7"/>
      <c r="AML323" s="16"/>
    </row>
    <row r="324" ht="14.949999999999999" customHeight="1">
      <c r="A324" s="16" t="s">
        <v>4433</v>
      </c>
      <c r="B324" s="16" t="s">
        <v>4174</v>
      </c>
      <c r="C324" s="16" t="s">
        <v>4246</v>
      </c>
      <c r="D324" s="22" t="s">
        <v>3646</v>
      </c>
      <c r="E324" s="7"/>
      <c r="F324" s="7"/>
      <c r="AML324" s="16"/>
    </row>
    <row r="325" ht="14.949999999999999" customHeight="1">
      <c r="A325" s="16" t="s">
        <v>4434</v>
      </c>
      <c r="B325" s="16" t="s">
        <v>4174</v>
      </c>
      <c r="C325" s="16" t="s">
        <v>4218</v>
      </c>
      <c r="D325" s="22" t="s">
        <v>3646</v>
      </c>
      <c r="E325" s="7"/>
      <c r="F325" s="7"/>
      <c r="AML325" s="16"/>
    </row>
    <row r="326" ht="14.949999999999999" customHeight="1">
      <c r="A326" s="16" t="s">
        <v>4435</v>
      </c>
      <c r="B326" s="16" t="s">
        <v>4174</v>
      </c>
      <c r="C326" s="16" t="s">
        <v>4207</v>
      </c>
      <c r="D326" s="22" t="s">
        <v>3646</v>
      </c>
      <c r="E326" s="7"/>
      <c r="F326" s="7"/>
      <c r="AML326" s="16"/>
    </row>
    <row r="327" ht="14.949999999999999" customHeight="1">
      <c r="A327" s="16" t="s">
        <v>4436</v>
      </c>
      <c r="B327" s="16" t="s">
        <v>4174</v>
      </c>
      <c r="C327" s="16" t="s">
        <v>4218</v>
      </c>
      <c r="D327" s="22" t="s">
        <v>3650</v>
      </c>
      <c r="E327" s="7"/>
      <c r="F327" s="7"/>
      <c r="AML327" s="16"/>
    </row>
    <row r="328" ht="14.949999999999999" customHeight="1">
      <c r="A328" s="16" t="s">
        <v>4437</v>
      </c>
      <c r="B328" s="16" t="s">
        <v>4174</v>
      </c>
      <c r="C328" s="16" t="s">
        <v>4218</v>
      </c>
      <c r="D328" s="22" t="s">
        <v>3646</v>
      </c>
      <c r="E328" s="7"/>
      <c r="F328" s="7"/>
      <c r="AML328" s="16"/>
    </row>
    <row r="329" ht="14.949999999999999" customHeight="1">
      <c r="A329" s="16" t="s">
        <v>4438</v>
      </c>
      <c r="B329" s="16" t="s">
        <v>4174</v>
      </c>
      <c r="C329" s="16" t="s">
        <v>4207</v>
      </c>
      <c r="D329" s="22" t="s">
        <v>3646</v>
      </c>
      <c r="E329" s="7"/>
      <c r="F329" s="7"/>
      <c r="AML329" s="16"/>
    </row>
    <row r="330" ht="14.949999999999999" customHeight="1">
      <c r="A330" s="16" t="s">
        <v>4439</v>
      </c>
      <c r="B330" s="16" t="s">
        <v>4180</v>
      </c>
      <c r="C330" s="16" t="s">
        <v>4207</v>
      </c>
      <c r="D330" s="22" t="s">
        <v>3646</v>
      </c>
      <c r="E330" s="7"/>
      <c r="F330" s="7"/>
      <c r="AML330" s="16"/>
    </row>
    <row r="331" ht="14.949999999999999" customHeight="1">
      <c r="A331" s="16" t="s">
        <v>4440</v>
      </c>
      <c r="B331" s="16" t="s">
        <v>4174</v>
      </c>
      <c r="C331" s="16" t="s">
        <v>4259</v>
      </c>
      <c r="D331" s="22" t="s">
        <v>3650</v>
      </c>
      <c r="E331" s="7"/>
      <c r="F331" s="7"/>
      <c r="AML331" s="16"/>
    </row>
    <row r="332" ht="14.949999999999999" customHeight="1">
      <c r="A332" s="16" t="s">
        <v>4130</v>
      </c>
      <c r="B332" s="16" t="s">
        <v>4180</v>
      </c>
      <c r="C332" s="16" t="s">
        <v>4266</v>
      </c>
      <c r="D332" s="22" t="s">
        <v>3648</v>
      </c>
      <c r="E332" s="7"/>
      <c r="F332" s="7"/>
      <c r="AML332" s="16"/>
    </row>
    <row r="333" ht="14.949999999999999" customHeight="1">
      <c r="A333" s="16" t="s">
        <v>4441</v>
      </c>
      <c r="B333" s="16" t="s">
        <v>4174</v>
      </c>
      <c r="C333" s="16" t="s">
        <v>4230</v>
      </c>
      <c r="D333" s="22" t="s">
        <v>3648</v>
      </c>
      <c r="E333" s="7"/>
      <c r="F333" s="7"/>
      <c r="AML333" s="16"/>
    </row>
    <row r="334" ht="14.949999999999999" customHeight="1">
      <c r="A334" s="16" t="s">
        <v>3966</v>
      </c>
      <c r="B334" s="16" t="s">
        <v>4174</v>
      </c>
      <c r="C334" s="16" t="s">
        <v>4187</v>
      </c>
      <c r="D334" s="22" t="s">
        <v>3646</v>
      </c>
      <c r="E334" s="7"/>
      <c r="F334" s="7"/>
      <c r="AML334" s="16"/>
    </row>
    <row r="335" ht="14.949999999999999" customHeight="1">
      <c r="A335" s="16" t="s">
        <v>3966</v>
      </c>
      <c r="B335" s="16" t="s">
        <v>4174</v>
      </c>
      <c r="C335" s="16" t="s">
        <v>4207</v>
      </c>
      <c r="D335" s="22" t="s">
        <v>3646</v>
      </c>
      <c r="E335" s="7"/>
      <c r="F335" s="7"/>
      <c r="AML335" s="16"/>
    </row>
    <row r="336" ht="14.949999999999999" customHeight="1">
      <c r="A336" s="16" t="s">
        <v>4442</v>
      </c>
      <c r="B336" s="16" t="s">
        <v>4190</v>
      </c>
      <c r="C336" s="16" t="s">
        <v>4232</v>
      </c>
      <c r="D336" s="22" t="s">
        <v>3648</v>
      </c>
      <c r="E336" s="7"/>
      <c r="F336" s="7"/>
      <c r="AML336" s="16"/>
    </row>
    <row r="337" ht="14.949999999999999" customHeight="1">
      <c r="A337" s="16" t="s">
        <v>4443</v>
      </c>
      <c r="B337" s="16" t="s">
        <v>4174</v>
      </c>
      <c r="C337" s="16" t="s">
        <v>4187</v>
      </c>
      <c r="D337" s="22" t="s">
        <v>3650</v>
      </c>
      <c r="E337" s="7"/>
      <c r="F337" s="7"/>
      <c r="AML337" s="16"/>
    </row>
    <row r="338" ht="14.949999999999999" customHeight="1">
      <c r="A338" s="16" t="s">
        <v>4444</v>
      </c>
      <c r="B338" s="16" t="s">
        <v>4180</v>
      </c>
      <c r="C338" s="16" t="s">
        <v>4266</v>
      </c>
      <c r="D338" s="22" t="s">
        <v>3650</v>
      </c>
      <c r="E338" s="7"/>
      <c r="F338" s="7"/>
      <c r="AML338" s="16"/>
    </row>
    <row r="339" ht="14.949999999999999" customHeight="1">
      <c r="A339" s="16" t="s">
        <v>4445</v>
      </c>
      <c r="B339" s="16" t="s">
        <v>4180</v>
      </c>
      <c r="C339" s="16" t="s">
        <v>4172</v>
      </c>
      <c r="D339" s="22" t="s">
        <v>3650</v>
      </c>
      <c r="E339" s="7"/>
      <c r="F339" s="7"/>
      <c r="AML339" s="16"/>
    </row>
    <row r="340" ht="14.949999999999999" customHeight="1">
      <c r="A340" s="16" t="s">
        <v>4446</v>
      </c>
      <c r="B340" s="16" t="s">
        <v>4174</v>
      </c>
      <c r="C340" s="16" t="s">
        <v>4246</v>
      </c>
      <c r="D340" s="22" t="s">
        <v>3646</v>
      </c>
      <c r="E340" s="7"/>
      <c r="F340" s="7"/>
      <c r="AML340" s="16"/>
    </row>
    <row r="341" ht="14.949999999999999" customHeight="1">
      <c r="A341" s="16" t="s">
        <v>4447</v>
      </c>
      <c r="B341" s="16" t="s">
        <v>4174</v>
      </c>
      <c r="C341" s="16" t="s">
        <v>4254</v>
      </c>
      <c r="D341" s="22" t="s">
        <v>3648</v>
      </c>
      <c r="E341" s="7"/>
      <c r="F341" s="7"/>
      <c r="AML341" s="16"/>
    </row>
    <row r="342" ht="14.949999999999999" customHeight="1">
      <c r="A342" s="16" t="s">
        <v>3644</v>
      </c>
      <c r="B342" s="16" t="s">
        <v>4180</v>
      </c>
      <c r="C342" s="16" t="s">
        <v>4254</v>
      </c>
      <c r="D342" s="22" t="s">
        <v>3648</v>
      </c>
      <c r="E342" s="7"/>
      <c r="F342" s="7"/>
      <c r="AML342" s="16"/>
    </row>
    <row r="343" ht="14.949999999999999" customHeight="1">
      <c r="A343" s="16" t="s">
        <v>4448</v>
      </c>
      <c r="B343" s="16" t="s">
        <v>4190</v>
      </c>
      <c r="C343" s="16" t="s">
        <v>4172</v>
      </c>
      <c r="D343" s="22" t="s">
        <v>3648</v>
      </c>
      <c r="E343" s="7"/>
      <c r="F343" s="7"/>
      <c r="AML343" s="16"/>
    </row>
    <row r="344" ht="14.949999999999999" customHeight="1">
      <c r="A344" s="16" t="s">
        <v>3736</v>
      </c>
      <c r="B344" s="16" t="s">
        <v>4190</v>
      </c>
      <c r="C344" s="16" t="s">
        <v>4172</v>
      </c>
      <c r="D344" s="22" t="s">
        <v>3650</v>
      </c>
      <c r="E344" s="7"/>
      <c r="F344" s="7"/>
      <c r="AML344" s="16"/>
    </row>
    <row r="345" ht="14.949999999999999" customHeight="1">
      <c r="A345" s="16" t="s">
        <v>4449</v>
      </c>
      <c r="B345" s="16" t="s">
        <v>4174</v>
      </c>
      <c r="C345" s="16" t="s">
        <v>4175</v>
      </c>
      <c r="D345" s="22" t="s">
        <v>3650</v>
      </c>
      <c r="E345" s="7"/>
      <c r="F345" s="7"/>
      <c r="AML345" s="16"/>
    </row>
    <row r="346" ht="14.949999999999999" customHeight="1">
      <c r="A346" s="16" t="s">
        <v>4450</v>
      </c>
      <c r="B346" s="16" t="s">
        <v>4174</v>
      </c>
      <c r="C346" s="16" t="s">
        <v>4246</v>
      </c>
      <c r="D346" s="22" t="s">
        <v>3648</v>
      </c>
      <c r="E346" s="7"/>
      <c r="F346" s="7"/>
      <c r="AML346" s="16"/>
    </row>
    <row r="347" ht="14.949999999999999" customHeight="1">
      <c r="A347" s="16" t="s">
        <v>4451</v>
      </c>
      <c r="B347" s="16" t="s">
        <v>4174</v>
      </c>
      <c r="C347" s="16" t="s">
        <v>4175</v>
      </c>
      <c r="D347" s="22" t="s">
        <v>3646</v>
      </c>
      <c r="E347" s="7"/>
      <c r="F347" s="7"/>
      <c r="AML347" s="16"/>
    </row>
    <row r="348" ht="14.949999999999999" customHeight="1">
      <c r="A348" s="16" t="s">
        <v>4452</v>
      </c>
      <c r="B348" s="16" t="s">
        <v>4190</v>
      </c>
      <c r="C348" s="16" t="s">
        <v>4172</v>
      </c>
      <c r="D348" s="22" t="s">
        <v>3650</v>
      </c>
      <c r="E348" s="7"/>
      <c r="F348" s="7"/>
      <c r="AML348" s="16"/>
    </row>
    <row r="349" ht="14.949999999999999" customHeight="1">
      <c r="A349" s="16" t="s">
        <v>4453</v>
      </c>
      <c r="B349" s="16" t="s">
        <v>4174</v>
      </c>
      <c r="C349" s="16" t="s">
        <v>4175</v>
      </c>
      <c r="D349" s="22" t="s">
        <v>3650</v>
      </c>
      <c r="E349" s="7"/>
      <c r="F349" s="7"/>
      <c r="AML349" s="16"/>
    </row>
    <row r="350" ht="14.949999999999999" customHeight="1">
      <c r="A350" s="16" t="s">
        <v>4454</v>
      </c>
      <c r="B350" s="16" t="s">
        <v>4180</v>
      </c>
      <c r="C350" s="16" t="s">
        <v>4172</v>
      </c>
      <c r="D350" s="22" t="s">
        <v>3650</v>
      </c>
      <c r="E350" s="7"/>
      <c r="F350" s="7"/>
      <c r="AML350" s="16"/>
    </row>
    <row r="351" ht="14.949999999999999" customHeight="1">
      <c r="A351" s="16" t="s">
        <v>4455</v>
      </c>
      <c r="B351" s="16" t="s">
        <v>4190</v>
      </c>
      <c r="C351" s="16" t="s">
        <v>4172</v>
      </c>
      <c r="D351" s="22" t="s">
        <v>3650</v>
      </c>
      <c r="E351" s="7"/>
      <c r="F351" s="7"/>
      <c r="AML351" s="16"/>
    </row>
    <row r="352" ht="14.949999999999999" customHeight="1">
      <c r="A352" s="16" t="s">
        <v>4456</v>
      </c>
      <c r="B352" s="16" t="s">
        <v>4190</v>
      </c>
      <c r="C352" s="16" t="s">
        <v>4172</v>
      </c>
      <c r="D352" s="22" t="s">
        <v>3650</v>
      </c>
      <c r="E352" s="7"/>
      <c r="F352" s="7"/>
      <c r="AML352" s="16"/>
    </row>
    <row r="353" ht="14.949999999999999" customHeight="1">
      <c r="A353" s="16" t="s">
        <v>4457</v>
      </c>
      <c r="B353" s="16" t="s">
        <v>4174</v>
      </c>
      <c r="C353" s="16" t="s">
        <v>4266</v>
      </c>
      <c r="D353" s="22" t="s">
        <v>3648</v>
      </c>
      <c r="E353" s="7"/>
      <c r="F353" s="7"/>
      <c r="AML353" s="16"/>
    </row>
    <row r="354" ht="14.949999999999999" customHeight="1">
      <c r="A354" s="16" t="s">
        <v>4457</v>
      </c>
      <c r="B354" s="16" t="s">
        <v>4174</v>
      </c>
      <c r="C354" s="16" t="s">
        <v>4182</v>
      </c>
      <c r="D354" s="22" t="s">
        <v>3648</v>
      </c>
      <c r="E354" s="7"/>
      <c r="F354" s="7"/>
      <c r="AML354" s="16"/>
    </row>
    <row r="355" ht="14.949999999999999" customHeight="1">
      <c r="A355" s="16" t="s">
        <v>4458</v>
      </c>
      <c r="B355" s="16" t="s">
        <v>4174</v>
      </c>
      <c r="C355" s="16" t="s">
        <v>4199</v>
      </c>
      <c r="D355" s="22" t="s">
        <v>3650</v>
      </c>
      <c r="E355" s="7"/>
      <c r="F355" s="7"/>
      <c r="AML355" s="16"/>
    </row>
    <row r="356" ht="14.949999999999999" customHeight="1">
      <c r="A356" s="16" t="s">
        <v>4459</v>
      </c>
      <c r="B356" s="16" t="s">
        <v>4174</v>
      </c>
      <c r="C356" s="16" t="s">
        <v>4172</v>
      </c>
      <c r="D356" s="22" t="s">
        <v>3650</v>
      </c>
      <c r="E356" s="7"/>
      <c r="F356" s="7"/>
      <c r="AML356" s="16"/>
    </row>
    <row r="357" ht="14.949999999999999" customHeight="1">
      <c r="A357" s="16" t="s">
        <v>4460</v>
      </c>
      <c r="B357" s="16" t="s">
        <v>4180</v>
      </c>
      <c r="C357" s="16" t="s">
        <v>4172</v>
      </c>
      <c r="D357" s="22" t="s">
        <v>3650</v>
      </c>
      <c r="E357" s="7"/>
      <c r="F357" s="7"/>
      <c r="AML357" s="16"/>
    </row>
    <row r="358" ht="14.949999999999999" customHeight="1">
      <c r="A358" s="16" t="s">
        <v>4461</v>
      </c>
      <c r="B358" s="16" t="s">
        <v>4174</v>
      </c>
      <c r="C358" s="16" t="s">
        <v>4182</v>
      </c>
      <c r="D358" s="22" t="s">
        <v>3650</v>
      </c>
      <c r="E358" s="7"/>
      <c r="F358" s="7"/>
      <c r="AML358" s="16"/>
    </row>
    <row r="359" ht="14.949999999999999" customHeight="1">
      <c r="A359" s="16" t="s">
        <v>4462</v>
      </c>
      <c r="B359" s="16" t="s">
        <v>4174</v>
      </c>
      <c r="C359" s="16" t="s">
        <v>4187</v>
      </c>
      <c r="D359" s="22" t="s">
        <v>3646</v>
      </c>
      <c r="E359" s="7"/>
      <c r="F359" s="7"/>
      <c r="AML359" s="16"/>
    </row>
    <row r="360" ht="14.949999999999999" customHeight="1">
      <c r="A360" s="16" t="s">
        <v>4462</v>
      </c>
      <c r="B360" s="16" t="s">
        <v>4174</v>
      </c>
      <c r="C360" s="16" t="s">
        <v>4207</v>
      </c>
      <c r="D360" s="22" t="s">
        <v>3646</v>
      </c>
      <c r="E360" s="7"/>
      <c r="F360" s="7"/>
      <c r="AML360" s="16"/>
    </row>
    <row r="361" ht="14.949999999999999" customHeight="1">
      <c r="A361" s="16" t="s">
        <v>4463</v>
      </c>
      <c r="B361" s="16" t="s">
        <v>4174</v>
      </c>
      <c r="C361" s="16" t="s">
        <v>4187</v>
      </c>
      <c r="D361" s="22" t="s">
        <v>3650</v>
      </c>
      <c r="E361" s="7"/>
      <c r="F361" s="7"/>
      <c r="AML361" s="16"/>
    </row>
    <row r="362" ht="14.949999999999999" customHeight="1">
      <c r="A362" s="16" t="s">
        <v>4463</v>
      </c>
      <c r="B362" s="16" t="s">
        <v>4174</v>
      </c>
      <c r="C362" s="16" t="s">
        <v>4254</v>
      </c>
      <c r="D362" s="22" t="s">
        <v>3650</v>
      </c>
      <c r="E362" s="7"/>
      <c r="F362" s="7"/>
      <c r="AML362" s="16"/>
    </row>
    <row r="363" ht="14.949999999999999" customHeight="1">
      <c r="A363" s="16" t="s">
        <v>4464</v>
      </c>
      <c r="B363" s="16" t="s">
        <v>4174</v>
      </c>
      <c r="C363" s="16" t="s">
        <v>4207</v>
      </c>
      <c r="D363" s="22" t="s">
        <v>3650</v>
      </c>
      <c r="E363" s="7"/>
      <c r="F363" s="7"/>
      <c r="AML363" s="16"/>
    </row>
    <row r="364" ht="14.949999999999999" customHeight="1">
      <c r="A364" s="16" t="s">
        <v>4465</v>
      </c>
      <c r="B364" s="16" t="s">
        <v>4174</v>
      </c>
      <c r="C364" s="16" t="s">
        <v>4172</v>
      </c>
      <c r="D364" s="22" t="s">
        <v>3648</v>
      </c>
      <c r="E364" s="7"/>
      <c r="F364" s="7"/>
      <c r="AML364" s="16"/>
    </row>
    <row r="365" ht="14.949999999999999" customHeight="1">
      <c r="A365" s="16" t="s">
        <v>4466</v>
      </c>
      <c r="B365" s="16" t="s">
        <v>4190</v>
      </c>
      <c r="C365" s="16" t="s">
        <v>4172</v>
      </c>
      <c r="D365" s="22" t="s">
        <v>3648</v>
      </c>
      <c r="E365" s="7"/>
      <c r="F365" s="7"/>
      <c r="AML365" s="16"/>
    </row>
    <row r="366" ht="14.949999999999999" customHeight="1">
      <c r="A366" s="16" t="s">
        <v>4467</v>
      </c>
      <c r="B366" s="16" t="s">
        <v>4190</v>
      </c>
      <c r="C366" s="16" t="s">
        <v>4172</v>
      </c>
      <c r="D366" s="22" t="s">
        <v>3648</v>
      </c>
      <c r="E366" s="7"/>
      <c r="F366" s="7"/>
      <c r="AML366" s="16"/>
    </row>
    <row r="367" ht="14.949999999999999" customHeight="1">
      <c r="A367" s="16" t="s">
        <v>4468</v>
      </c>
      <c r="B367" s="16" t="s">
        <v>4174</v>
      </c>
      <c r="C367" s="16" t="s">
        <v>4187</v>
      </c>
      <c r="D367" s="22" t="s">
        <v>3646</v>
      </c>
      <c r="E367" s="7"/>
      <c r="F367" s="7"/>
      <c r="AML367" s="16"/>
    </row>
    <row r="368" ht="14.949999999999999" customHeight="1">
      <c r="A368" s="16" t="s">
        <v>4469</v>
      </c>
      <c r="B368" s="16" t="s">
        <v>4174</v>
      </c>
      <c r="C368" s="16" t="s">
        <v>4230</v>
      </c>
      <c r="D368" s="22" t="s">
        <v>3646</v>
      </c>
      <c r="E368" s="7"/>
      <c r="F368" s="7"/>
      <c r="AML368" s="16"/>
    </row>
    <row r="369" ht="14.949999999999999" customHeight="1">
      <c r="A369" s="16" t="s">
        <v>4470</v>
      </c>
      <c r="B369" s="16" t="s">
        <v>4174</v>
      </c>
      <c r="C369" s="16" t="s">
        <v>4218</v>
      </c>
      <c r="D369" s="22" t="s">
        <v>3650</v>
      </c>
      <c r="E369" s="7"/>
      <c r="F369" s="7"/>
      <c r="AML369" s="16"/>
    </row>
    <row r="370" ht="14.949999999999999" customHeight="1">
      <c r="A370" s="16" t="s">
        <v>4471</v>
      </c>
      <c r="B370" s="16" t="s">
        <v>4190</v>
      </c>
      <c r="C370" s="16" t="s">
        <v>4172</v>
      </c>
      <c r="D370" s="22" t="s">
        <v>3646</v>
      </c>
      <c r="E370" s="7"/>
      <c r="F370" s="7"/>
      <c r="AML370" s="16"/>
    </row>
    <row r="371" ht="14.949999999999999" customHeight="1">
      <c r="A371" s="16" t="s">
        <v>4472</v>
      </c>
      <c r="B371" s="16" t="s">
        <v>4180</v>
      </c>
      <c r="C371" s="16" t="s">
        <v>4172</v>
      </c>
      <c r="D371" s="22" t="s">
        <v>3650</v>
      </c>
      <c r="E371" s="7"/>
      <c r="F371" s="7"/>
      <c r="AML371" s="16"/>
    </row>
    <row r="372" ht="14.949999999999999" customHeight="1">
      <c r="A372" s="16" t="s">
        <v>4473</v>
      </c>
      <c r="B372" s="16" t="s">
        <v>4180</v>
      </c>
      <c r="C372" s="16" t="s">
        <v>4172</v>
      </c>
      <c r="D372" s="22" t="s">
        <v>3646</v>
      </c>
      <c r="E372" s="7"/>
      <c r="F372" s="7"/>
      <c r="AML372" s="16"/>
    </row>
    <row r="373" ht="14.949999999999999" customHeight="1">
      <c r="A373" s="16" t="s">
        <v>3932</v>
      </c>
      <c r="B373" s="16" t="s">
        <v>4174</v>
      </c>
      <c r="C373" s="16" t="s">
        <v>4266</v>
      </c>
      <c r="D373" s="22" t="s">
        <v>3648</v>
      </c>
      <c r="E373" s="7"/>
      <c r="F373" s="7"/>
      <c r="AML373" s="16"/>
    </row>
    <row r="374" ht="14.949999999999999" customHeight="1">
      <c r="A374" s="16" t="s">
        <v>3932</v>
      </c>
      <c r="B374" s="16" t="s">
        <v>4174</v>
      </c>
      <c r="C374" s="16" t="s">
        <v>4182</v>
      </c>
      <c r="D374" s="22" t="s">
        <v>3648</v>
      </c>
      <c r="E374" s="7"/>
      <c r="F374" s="7"/>
      <c r="AML374" s="16"/>
    </row>
    <row r="375" ht="14.949999999999999" customHeight="1">
      <c r="A375" s="16" t="s">
        <v>4474</v>
      </c>
      <c r="B375" s="16" t="s">
        <v>4174</v>
      </c>
      <c r="C375" s="16" t="s">
        <v>4218</v>
      </c>
      <c r="D375" s="22" t="s">
        <v>3646</v>
      </c>
      <c r="E375" s="7"/>
      <c r="F375" s="7"/>
      <c r="AML375" s="16"/>
    </row>
    <row r="376" ht="14.949999999999999" customHeight="1">
      <c r="A376" s="16" t="s">
        <v>4475</v>
      </c>
      <c r="B376" s="16" t="s">
        <v>4174</v>
      </c>
      <c r="C376" s="16" t="s">
        <v>4187</v>
      </c>
      <c r="D376" s="22" t="s">
        <v>3646</v>
      </c>
      <c r="E376" s="7"/>
      <c r="F376" s="7"/>
      <c r="AML376" s="16"/>
    </row>
    <row r="377" ht="14.949999999999999" customHeight="1">
      <c r="A377" s="16" t="s">
        <v>4475</v>
      </c>
      <c r="B377" s="16" t="s">
        <v>4174</v>
      </c>
      <c r="C377" s="16" t="s">
        <v>4254</v>
      </c>
      <c r="D377" s="22" t="s">
        <v>3646</v>
      </c>
      <c r="E377" s="7"/>
      <c r="F377" s="7"/>
      <c r="AML377" s="16"/>
    </row>
    <row r="378" ht="14.949999999999999" customHeight="1">
      <c r="A378" s="16" t="s">
        <v>4475</v>
      </c>
      <c r="B378" s="16" t="s">
        <v>4174</v>
      </c>
      <c r="C378" s="16" t="s">
        <v>4263</v>
      </c>
      <c r="D378" s="22" t="s">
        <v>3646</v>
      </c>
      <c r="E378" s="7"/>
      <c r="F378" s="7"/>
      <c r="AML378" s="16"/>
    </row>
    <row r="379" ht="14.949999999999999" customHeight="1">
      <c r="A379" s="16" t="s">
        <v>4476</v>
      </c>
      <c r="B379" s="16" t="s">
        <v>4174</v>
      </c>
      <c r="C379" s="16" t="s">
        <v>4218</v>
      </c>
      <c r="D379" s="22" t="s">
        <v>3648</v>
      </c>
      <c r="E379" s="7"/>
      <c r="F379" s="7"/>
      <c r="AML379" s="16"/>
    </row>
    <row r="380" ht="14.949999999999999" customHeight="1">
      <c r="A380" s="16" t="s">
        <v>4477</v>
      </c>
      <c r="B380" s="16" t="s">
        <v>4174</v>
      </c>
      <c r="C380" s="16" t="s">
        <v>4218</v>
      </c>
      <c r="D380" s="22" t="s">
        <v>3646</v>
      </c>
      <c r="E380" s="7"/>
      <c r="F380" s="7"/>
      <c r="AML380" s="16"/>
    </row>
    <row r="381" ht="14.949999999999999" customHeight="1">
      <c r="A381" s="16" t="s">
        <v>4478</v>
      </c>
      <c r="B381" s="16" t="s">
        <v>4212</v>
      </c>
      <c r="C381" s="16" t="s">
        <v>4172</v>
      </c>
      <c r="D381" s="22" t="s">
        <v>3646</v>
      </c>
      <c r="E381" s="7"/>
      <c r="F381" s="7"/>
      <c r="AML381" s="16"/>
    </row>
    <row r="382" ht="14.949999999999999" customHeight="1">
      <c r="A382" s="16" t="s">
        <v>4163</v>
      </c>
      <c r="B382" s="16" t="s">
        <v>4174</v>
      </c>
      <c r="C382" s="16" t="s">
        <v>4187</v>
      </c>
      <c r="D382" s="22" t="s">
        <v>3646</v>
      </c>
      <c r="E382" s="7"/>
      <c r="F382" s="7"/>
      <c r="AML382" s="16"/>
    </row>
    <row r="383" ht="14.949999999999999" customHeight="1">
      <c r="A383" s="16" t="s">
        <v>4163</v>
      </c>
      <c r="B383" s="16" t="s">
        <v>4174</v>
      </c>
      <c r="C383" s="16" t="s">
        <v>4207</v>
      </c>
      <c r="D383" s="22" t="s">
        <v>3646</v>
      </c>
      <c r="E383" s="7"/>
      <c r="F383" s="7"/>
      <c r="AML383" s="16"/>
    </row>
    <row r="384" ht="14.949999999999999" customHeight="1">
      <c r="A384" s="16" t="s">
        <v>4479</v>
      </c>
      <c r="B384" s="16" t="s">
        <v>4190</v>
      </c>
      <c r="C384" s="16" t="s">
        <v>4172</v>
      </c>
      <c r="D384" s="22" t="s">
        <v>3646</v>
      </c>
      <c r="E384" s="7"/>
      <c r="F384" s="7"/>
      <c r="AML384" s="16"/>
    </row>
    <row r="385" ht="14.949999999999999" customHeight="1">
      <c r="A385" s="16" t="s">
        <v>4480</v>
      </c>
      <c r="B385" s="16" t="s">
        <v>4184</v>
      </c>
      <c r="C385" s="16" t="s">
        <v>4172</v>
      </c>
      <c r="D385" s="22" t="s">
        <v>3648</v>
      </c>
      <c r="E385" s="7"/>
      <c r="F385" s="7"/>
      <c r="AML385" s="16"/>
    </row>
    <row r="386" ht="14.949999999999999" customHeight="1">
      <c r="A386" s="16" t="s">
        <v>4480</v>
      </c>
      <c r="B386" s="16" t="s">
        <v>4177</v>
      </c>
      <c r="C386" s="16" t="s">
        <v>4172</v>
      </c>
      <c r="D386" s="22" t="s">
        <v>3648</v>
      </c>
      <c r="E386" s="7"/>
      <c r="F386" s="7"/>
      <c r="AML386" s="16"/>
    </row>
    <row r="387" ht="14.949999999999999" customHeight="1">
      <c r="A387" s="16" t="s">
        <v>4481</v>
      </c>
      <c r="B387" s="16" t="s">
        <v>4184</v>
      </c>
      <c r="C387" s="16" t="s">
        <v>4187</v>
      </c>
      <c r="D387" s="22" t="s">
        <v>3648</v>
      </c>
      <c r="E387" s="7"/>
      <c r="F387" s="7"/>
      <c r="AML387" s="16"/>
    </row>
    <row r="388" ht="14.949999999999999" customHeight="1">
      <c r="A388" s="16" t="s">
        <v>4481</v>
      </c>
      <c r="B388" s="16" t="s">
        <v>4174</v>
      </c>
      <c r="C388" s="16" t="s">
        <v>4187</v>
      </c>
      <c r="D388" s="22" t="s">
        <v>3648</v>
      </c>
      <c r="E388" s="7"/>
      <c r="F388" s="7"/>
      <c r="AML388" s="16"/>
    </row>
    <row r="389" ht="14.949999999999999" customHeight="1">
      <c r="A389" s="16" t="s">
        <v>4482</v>
      </c>
      <c r="B389" s="16" t="s">
        <v>4180</v>
      </c>
      <c r="C389" s="16" t="s">
        <v>4207</v>
      </c>
      <c r="D389" s="22" t="s">
        <v>3646</v>
      </c>
      <c r="E389" s="7"/>
      <c r="F389" s="7"/>
      <c r="AML389" s="16"/>
    </row>
    <row r="390" ht="14.949999999999999" customHeight="1">
      <c r="A390" s="16" t="s">
        <v>4482</v>
      </c>
      <c r="B390" s="16" t="s">
        <v>4180</v>
      </c>
      <c r="C390" s="16" t="s">
        <v>4254</v>
      </c>
      <c r="D390" s="22" t="s">
        <v>3646</v>
      </c>
      <c r="E390" s="7"/>
      <c r="F390" s="7"/>
      <c r="AML390" s="16"/>
    </row>
    <row r="391" ht="14.949999999999999" customHeight="1">
      <c r="A391" s="16" t="s">
        <v>4483</v>
      </c>
      <c r="B391" s="16" t="s">
        <v>4174</v>
      </c>
      <c r="C391" s="16" t="s">
        <v>4254</v>
      </c>
      <c r="D391" s="22" t="s">
        <v>3646</v>
      </c>
      <c r="E391" s="7"/>
      <c r="F391" s="7"/>
      <c r="AML391" s="16"/>
    </row>
    <row r="392" ht="14.949999999999999" customHeight="1">
      <c r="A392" s="16" t="s">
        <v>4484</v>
      </c>
      <c r="B392" s="16" t="s">
        <v>4174</v>
      </c>
      <c r="C392" s="16" t="s">
        <v>4187</v>
      </c>
      <c r="D392" s="22" t="s">
        <v>3648</v>
      </c>
      <c r="E392" s="7"/>
      <c r="F392" s="7"/>
      <c r="AML392" s="16"/>
    </row>
    <row r="393" ht="14.949999999999999" customHeight="1">
      <c r="A393" s="16" t="s">
        <v>4485</v>
      </c>
      <c r="B393" s="16" t="s">
        <v>4180</v>
      </c>
      <c r="C393" s="16" t="s">
        <v>4187</v>
      </c>
      <c r="D393" s="22" t="s">
        <v>3648</v>
      </c>
      <c r="E393" s="7"/>
      <c r="F393" s="7"/>
      <c r="AML393" s="16"/>
    </row>
    <row r="394" ht="14.949999999999999" customHeight="1">
      <c r="A394" s="16" t="s">
        <v>4486</v>
      </c>
      <c r="B394" s="16" t="s">
        <v>4174</v>
      </c>
      <c r="C394" s="16" t="s">
        <v>4259</v>
      </c>
      <c r="D394" s="22" t="s">
        <v>3646</v>
      </c>
      <c r="E394" s="7"/>
      <c r="F394" s="7"/>
      <c r="AML394" s="16"/>
    </row>
    <row r="395" ht="14.949999999999999" customHeight="1">
      <c r="A395" s="16" t="s">
        <v>4487</v>
      </c>
      <c r="B395" s="16" t="s">
        <v>4180</v>
      </c>
      <c r="C395" s="16" t="s">
        <v>4172</v>
      </c>
      <c r="D395" s="22" t="s">
        <v>3648</v>
      </c>
      <c r="E395" s="7"/>
      <c r="F395" s="7"/>
      <c r="AML395" s="16"/>
    </row>
    <row r="396" ht="14.949999999999999" customHeight="1">
      <c r="A396" s="16" t="s">
        <v>4488</v>
      </c>
      <c r="B396" s="16" t="s">
        <v>4174</v>
      </c>
      <c r="C396" s="16" t="s">
        <v>4230</v>
      </c>
      <c r="D396" s="22" t="s">
        <v>3646</v>
      </c>
      <c r="E396" s="7"/>
      <c r="F396" s="7"/>
      <c r="AML396" s="16"/>
    </row>
    <row r="397" ht="14.949999999999999" customHeight="1">
      <c r="A397" s="16" t="s">
        <v>3649</v>
      </c>
      <c r="B397" s="16" t="s">
        <v>4180</v>
      </c>
      <c r="C397" s="16" t="s">
        <v>4230</v>
      </c>
      <c r="D397" s="22" t="s">
        <v>3646</v>
      </c>
      <c r="E397" s="7"/>
      <c r="F397" s="7"/>
      <c r="AML397" s="16"/>
    </row>
    <row r="398" ht="14.949999999999999" customHeight="1">
      <c r="A398" s="16" t="s">
        <v>4489</v>
      </c>
      <c r="B398" s="16" t="s">
        <v>4180</v>
      </c>
      <c r="C398" s="16" t="s">
        <v>4254</v>
      </c>
      <c r="D398" s="22" t="s">
        <v>3646</v>
      </c>
      <c r="E398" s="7"/>
      <c r="F398" s="7"/>
      <c r="AML398" s="16"/>
    </row>
    <row r="399" ht="14.949999999999999" customHeight="1">
      <c r="A399" s="16" t="s">
        <v>4489</v>
      </c>
      <c r="B399" s="16" t="s">
        <v>4180</v>
      </c>
      <c r="C399" s="16" t="s">
        <v>4214</v>
      </c>
      <c r="D399" s="22" t="s">
        <v>3646</v>
      </c>
      <c r="E399" s="7"/>
      <c r="F399" s="7"/>
      <c r="AML399" s="16"/>
    </row>
    <row r="400" ht="14.949999999999999" customHeight="1">
      <c r="A400" s="16" t="s">
        <v>4490</v>
      </c>
      <c r="B400" s="16" t="s">
        <v>4174</v>
      </c>
      <c r="C400" s="16" t="s">
        <v>4254</v>
      </c>
      <c r="D400" s="22" t="s">
        <v>3648</v>
      </c>
      <c r="E400" s="7"/>
      <c r="F400" s="7"/>
      <c r="AML400" s="16"/>
    </row>
    <row r="401" ht="14.949999999999999" customHeight="1">
      <c r="A401" s="16" t="s">
        <v>4490</v>
      </c>
      <c r="B401" s="16" t="s">
        <v>4174</v>
      </c>
      <c r="C401" s="16" t="s">
        <v>4214</v>
      </c>
      <c r="D401" s="22" t="s">
        <v>3648</v>
      </c>
      <c r="E401" s="7"/>
      <c r="F401" s="7"/>
      <c r="AML401" s="16"/>
    </row>
    <row r="402" ht="14.949999999999999" customHeight="1">
      <c r="A402" s="16" t="s">
        <v>4491</v>
      </c>
      <c r="B402" s="16" t="s">
        <v>4174</v>
      </c>
      <c r="C402" s="16" t="s">
        <v>4214</v>
      </c>
      <c r="D402" s="22" t="s">
        <v>3648</v>
      </c>
      <c r="E402" s="7"/>
      <c r="F402" s="7"/>
      <c r="AML402" s="16"/>
    </row>
    <row r="403" ht="14.949999999999999" customHeight="1">
      <c r="A403" s="16" t="s">
        <v>4491</v>
      </c>
      <c r="B403" s="16" t="s">
        <v>4174</v>
      </c>
      <c r="C403" s="16" t="s">
        <v>4182</v>
      </c>
      <c r="D403" s="22" t="s">
        <v>3648</v>
      </c>
      <c r="E403" s="7"/>
      <c r="F403" s="7"/>
      <c r="AML403" s="16"/>
    </row>
    <row r="404" ht="14.949999999999999" customHeight="1">
      <c r="A404" s="16" t="s">
        <v>4492</v>
      </c>
      <c r="B404" s="16" t="s">
        <v>4180</v>
      </c>
      <c r="C404" s="16" t="s">
        <v>4172</v>
      </c>
      <c r="D404" s="22" t="s">
        <v>3648</v>
      </c>
      <c r="E404" s="7"/>
      <c r="F404" s="7"/>
      <c r="AML404" s="16"/>
    </row>
    <row r="405" ht="14.949999999999999" customHeight="1">
      <c r="A405" s="16" t="s">
        <v>4493</v>
      </c>
      <c r="B405" s="16" t="s">
        <v>4174</v>
      </c>
      <c r="C405" s="16" t="s">
        <v>4254</v>
      </c>
      <c r="D405" s="22" t="s">
        <v>3650</v>
      </c>
      <c r="E405" s="7"/>
      <c r="F405" s="7"/>
      <c r="AML405" s="16"/>
    </row>
    <row r="406" ht="14.949999999999999" customHeight="1">
      <c r="A406" s="16" t="s">
        <v>4494</v>
      </c>
      <c r="B406" s="16" t="s">
        <v>4190</v>
      </c>
      <c r="C406" s="16" t="s">
        <v>4172</v>
      </c>
      <c r="D406" s="22" t="s">
        <v>3648</v>
      </c>
      <c r="E406" s="7"/>
      <c r="F406" s="7"/>
      <c r="AML406" s="16"/>
    </row>
    <row r="407" ht="14.949999999999999" customHeight="1">
      <c r="A407" s="16" t="s">
        <v>4495</v>
      </c>
      <c r="B407" s="16" t="s">
        <v>4180</v>
      </c>
      <c r="C407" s="16" t="s">
        <v>4172</v>
      </c>
      <c r="D407" s="22" t="s">
        <v>3648</v>
      </c>
      <c r="E407" s="7"/>
      <c r="F407" s="7"/>
      <c r="AML407" s="16"/>
    </row>
    <row r="408" ht="14.949999999999999" customHeight="1">
      <c r="A408" s="16" t="s">
        <v>3701</v>
      </c>
      <c r="B408" s="16" t="s">
        <v>4174</v>
      </c>
      <c r="C408" s="16" t="s">
        <v>4218</v>
      </c>
      <c r="D408" s="22" t="s">
        <v>3646</v>
      </c>
      <c r="E408" s="7"/>
      <c r="F408" s="7"/>
      <c r="AML408" s="16"/>
    </row>
    <row r="409" ht="14.949999999999999" customHeight="1">
      <c r="A409" s="16" t="s">
        <v>4496</v>
      </c>
      <c r="B409" s="16" t="s">
        <v>4177</v>
      </c>
      <c r="C409" s="16" t="s">
        <v>4172</v>
      </c>
      <c r="D409" s="22" t="s">
        <v>3650</v>
      </c>
      <c r="E409" s="7"/>
      <c r="F409" s="7"/>
      <c r="AML409" s="16"/>
    </row>
    <row r="410" ht="14.949999999999999" customHeight="1">
      <c r="A410" s="16" t="s">
        <v>4497</v>
      </c>
      <c r="B410" s="16" t="s">
        <v>4174</v>
      </c>
      <c r="C410" s="16" t="s">
        <v>4254</v>
      </c>
      <c r="D410" s="22" t="s">
        <v>3648</v>
      </c>
      <c r="E410" s="7"/>
      <c r="F410" s="7"/>
      <c r="AML410" s="16"/>
    </row>
    <row r="411" ht="14.949999999999999" customHeight="1">
      <c r="A411" s="16" t="s">
        <v>4498</v>
      </c>
      <c r="B411" s="16" t="s">
        <v>4171</v>
      </c>
      <c r="C411" s="16" t="s">
        <v>4172</v>
      </c>
      <c r="D411" s="22" t="s">
        <v>3650</v>
      </c>
      <c r="E411" s="7"/>
      <c r="F411" s="7"/>
      <c r="AML411" s="16"/>
    </row>
    <row r="412" ht="14.949999999999999" customHeight="1">
      <c r="A412" s="16" t="s">
        <v>4498</v>
      </c>
      <c r="B412" s="16" t="s">
        <v>4202</v>
      </c>
      <c r="C412" s="16" t="s">
        <v>4172</v>
      </c>
      <c r="D412" s="22" t="s">
        <v>3650</v>
      </c>
      <c r="E412" s="7"/>
      <c r="F412" s="7"/>
      <c r="AML412" s="16"/>
    </row>
    <row r="413" ht="14.949999999999999" customHeight="1">
      <c r="A413" s="16" t="s">
        <v>4499</v>
      </c>
      <c r="B413" s="16" t="s">
        <v>4174</v>
      </c>
      <c r="C413" s="16" t="s">
        <v>4218</v>
      </c>
      <c r="D413" s="22" t="s">
        <v>3650</v>
      </c>
      <c r="E413" s="7"/>
      <c r="F413" s="7"/>
      <c r="AML413" s="16"/>
    </row>
    <row r="414" ht="14.949999999999999" customHeight="1">
      <c r="A414" s="16" t="s">
        <v>3759</v>
      </c>
      <c r="B414" s="16" t="s">
        <v>4174</v>
      </c>
      <c r="C414" s="16" t="s">
        <v>4232</v>
      </c>
      <c r="D414" s="22" t="s">
        <v>3646</v>
      </c>
      <c r="E414" s="7"/>
      <c r="F414" s="7"/>
      <c r="AML414" s="16"/>
    </row>
    <row r="415" ht="14.949999999999999" customHeight="1">
      <c r="A415" s="16" t="s">
        <v>4500</v>
      </c>
      <c r="B415" s="16" t="s">
        <v>4174</v>
      </c>
      <c r="C415" s="16" t="s">
        <v>4266</v>
      </c>
      <c r="D415" s="22" t="s">
        <v>3648</v>
      </c>
      <c r="E415" s="7"/>
      <c r="F415" s="7"/>
      <c r="AML415" s="16"/>
    </row>
    <row r="416" ht="14.949999999999999" customHeight="1">
      <c r="A416" s="16" t="s">
        <v>4501</v>
      </c>
      <c r="B416" s="16" t="s">
        <v>4190</v>
      </c>
      <c r="C416" s="16" t="s">
        <v>4175</v>
      </c>
      <c r="D416" s="22" t="s">
        <v>3650</v>
      </c>
      <c r="E416" s="7"/>
      <c r="F416" s="7"/>
      <c r="AML416" s="16"/>
    </row>
    <row r="417" ht="14.949999999999999" customHeight="1">
      <c r="A417" s="16" t="s">
        <v>4501</v>
      </c>
      <c r="B417" s="16" t="s">
        <v>4184</v>
      </c>
      <c r="C417" s="16" t="s">
        <v>4175</v>
      </c>
      <c r="D417" s="22" t="s">
        <v>3650</v>
      </c>
      <c r="E417" s="7"/>
      <c r="F417" s="7"/>
      <c r="AML417" s="16"/>
    </row>
    <row r="418" ht="14.949999999999999" customHeight="1">
      <c r="A418" s="16" t="s">
        <v>4502</v>
      </c>
      <c r="B418" s="16" t="s">
        <v>4174</v>
      </c>
      <c r="C418" s="16" t="s">
        <v>4199</v>
      </c>
      <c r="D418" s="22" t="s">
        <v>3650</v>
      </c>
      <c r="E418" s="7"/>
      <c r="F418" s="7"/>
      <c r="AML418" s="16"/>
    </row>
    <row r="419" ht="14.949999999999999" customHeight="1">
      <c r="A419" s="16" t="s">
        <v>4503</v>
      </c>
      <c r="B419" s="16" t="s">
        <v>4174</v>
      </c>
      <c r="C419" s="16" t="s">
        <v>4178</v>
      </c>
      <c r="D419" s="22" t="s">
        <v>3650</v>
      </c>
      <c r="E419" s="7"/>
      <c r="F419" s="7"/>
      <c r="AML419" s="16"/>
    </row>
    <row r="420" ht="14.949999999999999" customHeight="1">
      <c r="A420" s="16" t="s">
        <v>4504</v>
      </c>
      <c r="B420" s="16" t="s">
        <v>4190</v>
      </c>
      <c r="C420" s="16" t="s">
        <v>4172</v>
      </c>
      <c r="D420" s="22" t="s">
        <v>3648</v>
      </c>
      <c r="E420" s="7"/>
      <c r="F420" s="7"/>
      <c r="AML420" s="16"/>
    </row>
    <row r="421" ht="14.949999999999999" customHeight="1">
      <c r="A421" s="16" t="s">
        <v>3651</v>
      </c>
      <c r="B421" s="16" t="s">
        <v>4180</v>
      </c>
      <c r="C421" s="16" t="s">
        <v>4230</v>
      </c>
      <c r="D421" s="22" t="s">
        <v>3646</v>
      </c>
      <c r="E421" s="7"/>
      <c r="F421" s="7"/>
      <c r="AML421" s="16"/>
    </row>
    <row r="422" ht="14.949999999999999" customHeight="1">
      <c r="A422" s="16" t="s">
        <v>4505</v>
      </c>
      <c r="B422" s="16" t="s">
        <v>4174</v>
      </c>
      <c r="C422" s="16" t="s">
        <v>4172</v>
      </c>
      <c r="D422" s="22" t="s">
        <v>3648</v>
      </c>
      <c r="E422" s="7"/>
      <c r="F422" s="7"/>
      <c r="AML422" s="16"/>
    </row>
    <row r="423" ht="14.949999999999999" customHeight="1">
      <c r="A423" s="16" t="s">
        <v>3890</v>
      </c>
      <c r="B423" s="16" t="s">
        <v>4174</v>
      </c>
      <c r="C423" s="16" t="s">
        <v>4230</v>
      </c>
      <c r="D423" s="22" t="s">
        <v>3646</v>
      </c>
      <c r="E423" s="7"/>
      <c r="F423" s="7"/>
      <c r="AML423" s="16"/>
    </row>
    <row r="424" ht="14.949999999999999" customHeight="1">
      <c r="A424" s="16" t="s">
        <v>4506</v>
      </c>
      <c r="B424" s="16" t="s">
        <v>4174</v>
      </c>
      <c r="C424" s="16" t="s">
        <v>4232</v>
      </c>
      <c r="D424" s="22" t="s">
        <v>3650</v>
      </c>
      <c r="E424" s="7"/>
      <c r="F424" s="7"/>
      <c r="AML424" s="16"/>
    </row>
    <row r="425" ht="14.949999999999999" customHeight="1">
      <c r="A425" s="16" t="s">
        <v>4507</v>
      </c>
      <c r="B425" s="16" t="s">
        <v>4174</v>
      </c>
      <c r="C425" s="16" t="s">
        <v>4218</v>
      </c>
      <c r="D425" s="22" t="s">
        <v>3646</v>
      </c>
      <c r="E425" s="7"/>
      <c r="F425" s="7"/>
      <c r="AML425" s="16"/>
    </row>
    <row r="426" ht="14.949999999999999" customHeight="1">
      <c r="A426" s="16" t="s">
        <v>4508</v>
      </c>
      <c r="B426" s="16" t="s">
        <v>4174</v>
      </c>
      <c r="C426" s="16" t="s">
        <v>4187</v>
      </c>
      <c r="D426" s="22" t="s">
        <v>3648</v>
      </c>
      <c r="E426" s="7"/>
      <c r="F426" s="7"/>
      <c r="AML426" s="16"/>
    </row>
    <row r="427" ht="14.949999999999999" customHeight="1">
      <c r="A427" s="16" t="s">
        <v>4509</v>
      </c>
      <c r="B427" s="16" t="s">
        <v>4174</v>
      </c>
      <c r="C427" s="16" t="s">
        <v>4187</v>
      </c>
      <c r="D427" s="22" t="s">
        <v>3648</v>
      </c>
      <c r="E427" s="7"/>
      <c r="F427" s="7"/>
      <c r="AML427" s="16"/>
    </row>
    <row r="428" ht="14.949999999999999" customHeight="1">
      <c r="A428" s="16" t="s">
        <v>4510</v>
      </c>
      <c r="B428" s="16" t="s">
        <v>4184</v>
      </c>
      <c r="C428" s="16" t="s">
        <v>4172</v>
      </c>
      <c r="D428" s="22" t="s">
        <v>3650</v>
      </c>
      <c r="E428" s="7"/>
      <c r="F428" s="7"/>
      <c r="AML428" s="16"/>
    </row>
    <row r="429" ht="14.949999999999999" customHeight="1">
      <c r="A429" s="16" t="s">
        <v>4511</v>
      </c>
      <c r="B429" s="16" t="s">
        <v>4174</v>
      </c>
      <c r="C429" s="16" t="s">
        <v>4254</v>
      </c>
      <c r="D429" s="22" t="s">
        <v>3648</v>
      </c>
      <c r="E429" s="7"/>
      <c r="F429" s="7"/>
      <c r="AML429" s="16"/>
    </row>
    <row r="430" ht="14.949999999999999" customHeight="1">
      <c r="A430" s="16" t="s">
        <v>4512</v>
      </c>
      <c r="B430" s="16" t="s">
        <v>4180</v>
      </c>
      <c r="C430" s="16" t="s">
        <v>4254</v>
      </c>
      <c r="D430" s="22" t="s">
        <v>3648</v>
      </c>
      <c r="E430" s="7"/>
      <c r="F430" s="7"/>
      <c r="AML430" s="16"/>
    </row>
    <row r="431" ht="14.949999999999999" customHeight="1">
      <c r="A431" s="16" t="s">
        <v>4513</v>
      </c>
      <c r="B431" s="16" t="s">
        <v>4190</v>
      </c>
      <c r="C431" s="16" t="s">
        <v>4172</v>
      </c>
      <c r="D431" s="22" t="s">
        <v>3650</v>
      </c>
      <c r="E431" s="7"/>
      <c r="F431" s="7"/>
      <c r="AML431" s="16"/>
    </row>
    <row r="432" ht="14.949999999999999" customHeight="1">
      <c r="A432" s="16" t="s">
        <v>4514</v>
      </c>
      <c r="B432" s="16" t="s">
        <v>4174</v>
      </c>
      <c r="C432" s="16" t="s">
        <v>4178</v>
      </c>
      <c r="D432" s="22" t="s">
        <v>3646</v>
      </c>
      <c r="E432" s="7"/>
      <c r="F432" s="7"/>
      <c r="AML432" s="16"/>
    </row>
    <row r="433" ht="14.949999999999999" customHeight="1">
      <c r="A433" s="16" t="s">
        <v>4514</v>
      </c>
      <c r="B433" s="16" t="s">
        <v>4174</v>
      </c>
      <c r="C433" s="16" t="s">
        <v>4175</v>
      </c>
      <c r="D433" s="22" t="s">
        <v>3646</v>
      </c>
      <c r="E433" s="7"/>
      <c r="F433" s="7"/>
      <c r="AML433" s="16"/>
    </row>
    <row r="434" ht="14.949999999999999" customHeight="1">
      <c r="A434" s="16" t="s">
        <v>4515</v>
      </c>
      <c r="B434" s="16" t="s">
        <v>4180</v>
      </c>
      <c r="C434" s="16" t="s">
        <v>4178</v>
      </c>
      <c r="D434" s="22" t="s">
        <v>3650</v>
      </c>
      <c r="E434" s="7"/>
      <c r="F434" s="7"/>
      <c r="AML434" s="16"/>
    </row>
    <row r="435" ht="14.949999999999999" customHeight="1">
      <c r="A435" s="16" t="s">
        <v>4515</v>
      </c>
      <c r="B435" s="16" t="s">
        <v>4180</v>
      </c>
      <c r="C435" s="16" t="s">
        <v>4175</v>
      </c>
      <c r="D435" s="22" t="s">
        <v>3650</v>
      </c>
      <c r="E435" s="7"/>
      <c r="F435" s="7"/>
      <c r="AML435" s="16"/>
    </row>
    <row r="436" ht="14.949999999999999" customHeight="1">
      <c r="A436" s="16" t="s">
        <v>4516</v>
      </c>
      <c r="B436" s="16" t="s">
        <v>4174</v>
      </c>
      <c r="C436" s="16" t="s">
        <v>4172</v>
      </c>
      <c r="D436" s="22" t="s">
        <v>3650</v>
      </c>
      <c r="E436" s="7"/>
      <c r="F436" s="7"/>
      <c r="AML436" s="16"/>
    </row>
    <row r="437" ht="14.949999999999999" customHeight="1">
      <c r="A437" s="16" t="s">
        <v>4517</v>
      </c>
      <c r="B437" s="16" t="s">
        <v>4174</v>
      </c>
      <c r="C437" s="16" t="s">
        <v>4182</v>
      </c>
      <c r="D437" s="22" t="s">
        <v>3650</v>
      </c>
      <c r="E437" s="7"/>
      <c r="F437" s="7"/>
      <c r="AML437" s="16"/>
    </row>
    <row r="438" ht="14.949999999999999" customHeight="1">
      <c r="A438" s="16" t="s">
        <v>4518</v>
      </c>
      <c r="B438" s="16" t="s">
        <v>4190</v>
      </c>
      <c r="C438" s="16" t="s">
        <v>4207</v>
      </c>
      <c r="D438" s="22" t="s">
        <v>3646</v>
      </c>
      <c r="E438" s="7"/>
      <c r="F438" s="7"/>
      <c r="AML438" s="16"/>
    </row>
    <row r="439" ht="14.949999999999999" customHeight="1">
      <c r="A439" s="16" t="s">
        <v>4518</v>
      </c>
      <c r="B439" s="16" t="s">
        <v>4174</v>
      </c>
      <c r="C439" s="16" t="s">
        <v>4207</v>
      </c>
      <c r="D439" s="22" t="s">
        <v>3646</v>
      </c>
      <c r="E439" s="7"/>
      <c r="F439" s="7"/>
      <c r="AML439" s="16"/>
    </row>
    <row r="440" ht="14.949999999999999" customHeight="1">
      <c r="A440" s="16" t="s">
        <v>4519</v>
      </c>
      <c r="B440" s="16" t="s">
        <v>4180</v>
      </c>
      <c r="C440" s="16" t="s">
        <v>4254</v>
      </c>
      <c r="D440" s="22" t="s">
        <v>3646</v>
      </c>
      <c r="E440" s="7"/>
      <c r="F440" s="7"/>
      <c r="AML440" s="16"/>
    </row>
    <row r="441" ht="14.949999999999999" customHeight="1">
      <c r="A441" s="16" t="s">
        <v>4520</v>
      </c>
      <c r="B441" s="16" t="s">
        <v>4190</v>
      </c>
      <c r="C441" s="16" t="s">
        <v>4172</v>
      </c>
      <c r="D441" s="22" t="s">
        <v>3650</v>
      </c>
      <c r="E441" s="7"/>
      <c r="F441" s="7"/>
      <c r="AML441" s="16"/>
    </row>
    <row r="442" ht="14.949999999999999" customHeight="1">
      <c r="A442" s="16" t="s">
        <v>4521</v>
      </c>
      <c r="B442" s="16" t="s">
        <v>4190</v>
      </c>
      <c r="C442" s="16" t="s">
        <v>4172</v>
      </c>
      <c r="D442" s="22" t="s">
        <v>3650</v>
      </c>
      <c r="E442" s="7"/>
      <c r="F442" s="7"/>
      <c r="AML442" s="16"/>
    </row>
    <row r="443" ht="14.949999999999999" customHeight="1">
      <c r="A443" s="16" t="s">
        <v>4521</v>
      </c>
      <c r="B443" s="16" t="s">
        <v>4202</v>
      </c>
      <c r="C443" s="16" t="s">
        <v>4172</v>
      </c>
      <c r="D443" s="22" t="s">
        <v>3650</v>
      </c>
      <c r="E443" s="7"/>
      <c r="F443" s="7"/>
      <c r="AML443" s="16"/>
    </row>
    <row r="444" ht="14.949999999999999" customHeight="1">
      <c r="A444" s="16" t="s">
        <v>4522</v>
      </c>
      <c r="B444" s="16" t="s">
        <v>4180</v>
      </c>
      <c r="C444" s="16" t="s">
        <v>4172</v>
      </c>
      <c r="D444" s="22" t="s">
        <v>3650</v>
      </c>
      <c r="E444" s="7"/>
      <c r="F444" s="7"/>
      <c r="AML444" s="16"/>
    </row>
    <row r="445" ht="14.949999999999999" customHeight="1">
      <c r="A445" s="16" t="s">
        <v>4523</v>
      </c>
      <c r="B445" s="16" t="s">
        <v>4174</v>
      </c>
      <c r="C445" s="16" t="s">
        <v>4187</v>
      </c>
      <c r="D445" s="22" t="s">
        <v>3650</v>
      </c>
      <c r="E445" s="7"/>
      <c r="F445" s="7"/>
      <c r="AML445" s="16"/>
    </row>
    <row r="446" ht="14.949999999999999" customHeight="1">
      <c r="A446" s="16" t="s">
        <v>4523</v>
      </c>
      <c r="B446" s="16" t="s">
        <v>4174</v>
      </c>
      <c r="C446" s="16" t="s">
        <v>4199</v>
      </c>
      <c r="D446" s="22" t="s">
        <v>3650</v>
      </c>
      <c r="E446" s="7"/>
      <c r="F446" s="7"/>
      <c r="AML446" s="16"/>
    </row>
    <row r="447" ht="14.949999999999999" customHeight="1">
      <c r="A447" s="16" t="s">
        <v>4524</v>
      </c>
      <c r="B447" s="16" t="s">
        <v>4174</v>
      </c>
      <c r="C447" s="16" t="s">
        <v>4187</v>
      </c>
      <c r="D447" s="22" t="s">
        <v>3650</v>
      </c>
      <c r="E447" s="7"/>
      <c r="F447" s="7"/>
      <c r="AML447" s="16"/>
    </row>
    <row r="448" ht="14.949999999999999" customHeight="1">
      <c r="A448" s="16" t="s">
        <v>4525</v>
      </c>
      <c r="B448" s="16" t="s">
        <v>4174</v>
      </c>
      <c r="C448" s="16" t="s">
        <v>4199</v>
      </c>
      <c r="D448" s="22" t="s">
        <v>3650</v>
      </c>
      <c r="E448" s="7"/>
      <c r="F448" s="7"/>
      <c r="AML448" s="16"/>
    </row>
    <row r="449" ht="14.949999999999999" customHeight="1">
      <c r="A449" s="16" t="s">
        <v>4526</v>
      </c>
      <c r="B449" s="16" t="s">
        <v>4174</v>
      </c>
      <c r="C449" s="16" t="s">
        <v>4207</v>
      </c>
      <c r="D449" s="22" t="s">
        <v>3646</v>
      </c>
      <c r="E449" s="7"/>
      <c r="F449" s="7"/>
      <c r="AML449" s="16"/>
    </row>
    <row r="450" ht="14.949999999999999" customHeight="1">
      <c r="A450" s="16" t="s">
        <v>4527</v>
      </c>
      <c r="B450" s="16" t="s">
        <v>4174</v>
      </c>
      <c r="C450" s="16" t="s">
        <v>4207</v>
      </c>
      <c r="D450" s="22" t="s">
        <v>3646</v>
      </c>
      <c r="E450" s="7"/>
      <c r="F450" s="7"/>
      <c r="AML450" s="16"/>
    </row>
    <row r="451" ht="14.949999999999999" customHeight="1">
      <c r="A451" s="16" t="s">
        <v>4528</v>
      </c>
      <c r="B451" s="16" t="s">
        <v>4174</v>
      </c>
      <c r="C451" s="16" t="s">
        <v>4175</v>
      </c>
      <c r="D451" s="22" t="s">
        <v>3646</v>
      </c>
      <c r="E451" s="7"/>
      <c r="F451" s="7"/>
      <c r="AML451" s="16"/>
    </row>
    <row r="452" ht="14.949999999999999" customHeight="1">
      <c r="A452" s="16" t="s">
        <v>4529</v>
      </c>
      <c r="B452" s="16" t="s">
        <v>4184</v>
      </c>
      <c r="C452" s="16" t="s">
        <v>4172</v>
      </c>
      <c r="D452" s="22" t="s">
        <v>3650</v>
      </c>
      <c r="E452" s="7"/>
      <c r="F452" s="7"/>
      <c r="AML452" s="16"/>
    </row>
    <row r="453" ht="14.949999999999999" customHeight="1">
      <c r="A453" s="16" t="s">
        <v>4530</v>
      </c>
      <c r="B453" s="16" t="s">
        <v>4171</v>
      </c>
      <c r="C453" s="16" t="s">
        <v>4175</v>
      </c>
      <c r="D453" s="22" t="s">
        <v>3648</v>
      </c>
      <c r="E453" s="7"/>
      <c r="F453" s="7"/>
      <c r="AML453" s="16"/>
    </row>
    <row r="454" ht="14.949999999999999" customHeight="1">
      <c r="A454" s="16" t="s">
        <v>4531</v>
      </c>
      <c r="B454" s="16" t="s">
        <v>4202</v>
      </c>
      <c r="C454" s="16" t="s">
        <v>4172</v>
      </c>
      <c r="D454" s="22" t="s">
        <v>3648</v>
      </c>
      <c r="E454" s="7"/>
      <c r="F454" s="7"/>
      <c r="AML454" s="16"/>
    </row>
    <row r="455" ht="14.949999999999999" customHeight="1">
      <c r="A455" s="16" t="s">
        <v>4532</v>
      </c>
      <c r="B455" s="16" t="s">
        <v>4202</v>
      </c>
      <c r="C455" s="16" t="s">
        <v>4172</v>
      </c>
      <c r="D455" s="22" t="s">
        <v>3648</v>
      </c>
      <c r="E455" s="7"/>
      <c r="F455" s="7"/>
      <c r="AML455" s="16"/>
    </row>
    <row r="456" ht="14.949999999999999" customHeight="1">
      <c r="A456" s="16" t="s">
        <v>4533</v>
      </c>
      <c r="B456" s="16" t="s">
        <v>4184</v>
      </c>
      <c r="C456" s="16" t="s">
        <v>4172</v>
      </c>
      <c r="D456" s="22" t="s">
        <v>3650</v>
      </c>
      <c r="E456" s="7"/>
      <c r="F456" s="7"/>
      <c r="AML456" s="16"/>
    </row>
    <row r="457" ht="14.949999999999999" customHeight="1">
      <c r="A457" s="16" t="s">
        <v>4534</v>
      </c>
      <c r="B457" s="16" t="s">
        <v>4174</v>
      </c>
      <c r="C457" s="16" t="s">
        <v>4207</v>
      </c>
      <c r="D457" s="22" t="s">
        <v>3646</v>
      </c>
      <c r="E457" s="7"/>
      <c r="F457" s="7"/>
      <c r="AML457" s="16"/>
    </row>
    <row r="458" ht="14.949999999999999" customHeight="1">
      <c r="A458" s="16" t="s">
        <v>4535</v>
      </c>
      <c r="B458" s="16" t="s">
        <v>4190</v>
      </c>
      <c r="C458" s="16" t="s">
        <v>4172</v>
      </c>
      <c r="D458" s="22" t="s">
        <v>3650</v>
      </c>
      <c r="E458" s="7"/>
      <c r="F458" s="7"/>
      <c r="AML458" s="16"/>
    </row>
    <row r="459" ht="14.949999999999999" customHeight="1">
      <c r="A459" s="16" t="s">
        <v>4535</v>
      </c>
      <c r="B459" s="16" t="s">
        <v>4212</v>
      </c>
      <c r="C459" s="16" t="s">
        <v>4172</v>
      </c>
      <c r="D459" s="22" t="s">
        <v>3650</v>
      </c>
      <c r="E459" s="7"/>
      <c r="F459" s="7"/>
      <c r="AML459" s="16"/>
    </row>
    <row r="460" ht="14.949999999999999" customHeight="1">
      <c r="A460" s="16" t="s">
        <v>4536</v>
      </c>
      <c r="B460" s="16" t="s">
        <v>4190</v>
      </c>
      <c r="C460" s="16" t="s">
        <v>4172</v>
      </c>
      <c r="D460" s="22" t="s">
        <v>3650</v>
      </c>
      <c r="E460" s="7"/>
      <c r="F460" s="7"/>
      <c r="AML460" s="16"/>
    </row>
    <row r="461" ht="14.949999999999999" customHeight="1">
      <c r="A461" s="16" t="s">
        <v>4537</v>
      </c>
      <c r="B461" s="16" t="s">
        <v>4190</v>
      </c>
      <c r="C461" s="16" t="s">
        <v>4172</v>
      </c>
      <c r="D461" s="22" t="s">
        <v>3648</v>
      </c>
      <c r="E461" s="7"/>
      <c r="F461" s="7"/>
      <c r="AML461" s="16"/>
    </row>
    <row r="462" ht="14.949999999999999" customHeight="1">
      <c r="A462" s="16" t="s">
        <v>4538</v>
      </c>
      <c r="B462" s="16" t="s">
        <v>4539</v>
      </c>
      <c r="C462" s="16" t="s">
        <v>4172</v>
      </c>
      <c r="D462" s="22" t="s">
        <v>3648</v>
      </c>
      <c r="E462" s="7"/>
      <c r="F462" s="7"/>
      <c r="AML462" s="16"/>
    </row>
    <row r="463" ht="14.949999999999999" customHeight="1">
      <c r="A463" s="16" t="s">
        <v>4540</v>
      </c>
      <c r="B463" s="16" t="s">
        <v>4174</v>
      </c>
      <c r="C463" s="16" t="s">
        <v>4199</v>
      </c>
      <c r="D463" s="22" t="s">
        <v>3650</v>
      </c>
      <c r="E463" s="7"/>
      <c r="F463" s="7"/>
      <c r="AML463" s="16"/>
    </row>
    <row r="464" ht="14.949999999999999" customHeight="1">
      <c r="A464" s="16" t="s">
        <v>4541</v>
      </c>
      <c r="B464" s="16" t="s">
        <v>4190</v>
      </c>
      <c r="C464" s="16" t="s">
        <v>4172</v>
      </c>
      <c r="D464" s="22" t="s">
        <v>3650</v>
      </c>
      <c r="E464" s="7"/>
      <c r="F464" s="7"/>
      <c r="AML464" s="16"/>
    </row>
    <row r="465" ht="14.949999999999999" customHeight="1">
      <c r="A465" s="16" t="s">
        <v>4542</v>
      </c>
      <c r="B465" s="16" t="s">
        <v>4180</v>
      </c>
      <c r="C465" s="16" t="s">
        <v>4172</v>
      </c>
      <c r="D465" s="22" t="s">
        <v>3650</v>
      </c>
      <c r="E465" s="7"/>
      <c r="F465" s="7"/>
      <c r="AML465" s="16"/>
    </row>
    <row r="466" ht="14.949999999999999" customHeight="1">
      <c r="A466" s="16" t="s">
        <v>4543</v>
      </c>
      <c r="B466" s="16" t="s">
        <v>4180</v>
      </c>
      <c r="C466" s="16" t="s">
        <v>4172</v>
      </c>
      <c r="D466" s="22" t="s">
        <v>3650</v>
      </c>
      <c r="E466" s="7"/>
      <c r="F466" s="7"/>
      <c r="AML466" s="16"/>
    </row>
    <row r="467" ht="14.949999999999999" customHeight="1">
      <c r="A467" s="16" t="s">
        <v>4544</v>
      </c>
      <c r="B467" s="16" t="s">
        <v>4190</v>
      </c>
      <c r="C467" s="16" t="s">
        <v>4218</v>
      </c>
      <c r="D467" s="22" t="s">
        <v>3650</v>
      </c>
      <c r="E467" s="7"/>
      <c r="F467" s="7"/>
      <c r="AML467" s="16"/>
    </row>
    <row r="468" ht="14.949999999999999" customHeight="1">
      <c r="A468" s="16" t="s">
        <v>3758</v>
      </c>
      <c r="B468" s="16" t="s">
        <v>4174</v>
      </c>
      <c r="C468" s="16" t="s">
        <v>4232</v>
      </c>
      <c r="D468" s="22" t="s">
        <v>3646</v>
      </c>
      <c r="E468" s="7"/>
      <c r="F468" s="7"/>
      <c r="AML468" s="16"/>
    </row>
    <row r="469" ht="14.949999999999999" customHeight="1">
      <c r="A469" s="16" t="s">
        <v>4545</v>
      </c>
      <c r="B469" s="16" t="s">
        <v>4174</v>
      </c>
      <c r="C469" s="16" t="s">
        <v>4232</v>
      </c>
      <c r="D469" s="22" t="s">
        <v>3646</v>
      </c>
      <c r="E469" s="7"/>
      <c r="F469" s="7"/>
      <c r="AML469" s="16"/>
    </row>
    <row r="470" ht="14.949999999999999" customHeight="1">
      <c r="A470" s="16" t="s">
        <v>4546</v>
      </c>
      <c r="B470" s="16" t="s">
        <v>4174</v>
      </c>
      <c r="C470" s="16" t="s">
        <v>4178</v>
      </c>
      <c r="D470" s="22" t="s">
        <v>3650</v>
      </c>
      <c r="E470" s="7"/>
      <c r="F470" s="7"/>
      <c r="AML470" s="16"/>
    </row>
    <row r="471" ht="14.949999999999999" customHeight="1">
      <c r="A471" s="16" t="s">
        <v>4546</v>
      </c>
      <c r="B471" s="16" t="s">
        <v>4174</v>
      </c>
      <c r="C471" s="16" t="s">
        <v>4182</v>
      </c>
      <c r="D471" s="22" t="s">
        <v>3650</v>
      </c>
      <c r="E471" s="7"/>
      <c r="F471" s="7"/>
      <c r="AML471" s="16"/>
    </row>
    <row r="472" ht="14.949999999999999" customHeight="1">
      <c r="A472" s="16" t="s">
        <v>4547</v>
      </c>
      <c r="B472" s="16" t="s">
        <v>4190</v>
      </c>
      <c r="C472" s="16" t="s">
        <v>4232</v>
      </c>
      <c r="D472" s="22" t="s">
        <v>3648</v>
      </c>
      <c r="E472" s="7"/>
      <c r="F472" s="7"/>
      <c r="AML472" s="16"/>
    </row>
    <row r="473" ht="14.949999999999999" customHeight="1">
      <c r="A473" s="16" t="s">
        <v>4548</v>
      </c>
      <c r="B473" s="16" t="s">
        <v>4180</v>
      </c>
      <c r="C473" s="16" t="s">
        <v>4266</v>
      </c>
      <c r="D473" s="22" t="s">
        <v>3648</v>
      </c>
      <c r="E473" s="7"/>
      <c r="F473" s="7"/>
      <c r="AML473" s="16"/>
    </row>
    <row r="474" ht="14.949999999999999" customHeight="1">
      <c r="A474" s="16" t="s">
        <v>4548</v>
      </c>
      <c r="B474" s="16" t="s">
        <v>4180</v>
      </c>
      <c r="C474" s="16" t="s">
        <v>4175</v>
      </c>
      <c r="D474" s="22" t="s">
        <v>3648</v>
      </c>
      <c r="E474" s="7"/>
      <c r="F474" s="7"/>
      <c r="AML474" s="16"/>
    </row>
    <row r="475" ht="14.949999999999999" customHeight="1">
      <c r="A475" s="16" t="s">
        <v>4248</v>
      </c>
      <c r="B475" s="16" t="s">
        <v>4174</v>
      </c>
      <c r="C475" s="16" t="s">
        <v>4266</v>
      </c>
      <c r="D475" s="22" t="s">
        <v>3650</v>
      </c>
      <c r="E475" s="7"/>
      <c r="F475" s="7"/>
      <c r="AML475" s="16"/>
    </row>
    <row r="476" ht="14.949999999999999" customHeight="1">
      <c r="A476" s="16" t="s">
        <v>4247</v>
      </c>
      <c r="B476" s="16" t="s">
        <v>4174</v>
      </c>
      <c r="C476" s="16" t="s">
        <v>4266</v>
      </c>
      <c r="D476" s="22" t="s">
        <v>3650</v>
      </c>
      <c r="E476" s="7"/>
      <c r="F476" s="7"/>
      <c r="AML476" s="16"/>
    </row>
    <row r="477" ht="14.949999999999999" customHeight="1">
      <c r="A477" s="16" t="s">
        <v>4549</v>
      </c>
      <c r="B477" s="16" t="s">
        <v>4180</v>
      </c>
      <c r="C477" s="16" t="s">
        <v>4266</v>
      </c>
      <c r="D477" s="22" t="s">
        <v>3650</v>
      </c>
      <c r="E477" s="7"/>
      <c r="F477" s="7"/>
      <c r="AML477" s="16"/>
    </row>
    <row r="478" ht="14.949999999999999" customHeight="1">
      <c r="A478" s="16" t="s">
        <v>4550</v>
      </c>
      <c r="B478" s="16" t="s">
        <v>4174</v>
      </c>
      <c r="C478" s="16" t="s">
        <v>4246</v>
      </c>
      <c r="D478" s="22" t="s">
        <v>3646</v>
      </c>
      <c r="E478" s="7"/>
      <c r="F478" s="7"/>
      <c r="AML478" s="16"/>
    </row>
    <row r="479" ht="14.949999999999999" customHeight="1">
      <c r="A479" s="16" t="s">
        <v>4551</v>
      </c>
      <c r="B479" s="16" t="s">
        <v>4190</v>
      </c>
      <c r="C479" s="16" t="s">
        <v>4172</v>
      </c>
      <c r="D479" s="22" t="s">
        <v>3648</v>
      </c>
      <c r="E479" s="7"/>
      <c r="F479" s="7"/>
      <c r="AML479" s="16"/>
    </row>
    <row r="480" ht="14.949999999999999" customHeight="1">
      <c r="A480" s="16" t="s">
        <v>4552</v>
      </c>
      <c r="B480" s="16" t="s">
        <v>4190</v>
      </c>
      <c r="C480" s="16" t="s">
        <v>4172</v>
      </c>
      <c r="D480" s="22" t="s">
        <v>3646</v>
      </c>
      <c r="E480" s="7"/>
      <c r="F480" s="7"/>
      <c r="AML480" s="16"/>
    </row>
    <row r="481" ht="14.949999999999999" customHeight="1">
      <c r="A481" s="16" t="s">
        <v>4552</v>
      </c>
      <c r="B481" s="16" t="s">
        <v>4212</v>
      </c>
      <c r="C481" s="16" t="s">
        <v>4172</v>
      </c>
      <c r="D481" s="22" t="s">
        <v>3646</v>
      </c>
      <c r="E481" s="7"/>
      <c r="F481" s="7"/>
      <c r="AML481" s="16"/>
    </row>
    <row r="482" ht="14.949999999999999" customHeight="1">
      <c r="A482" s="16" t="s">
        <v>4553</v>
      </c>
      <c r="B482" s="16" t="s">
        <v>4190</v>
      </c>
      <c r="C482" s="16" t="s">
        <v>4172</v>
      </c>
      <c r="D482" s="22" t="s">
        <v>3650</v>
      </c>
      <c r="E482" s="7"/>
      <c r="F482" s="7"/>
      <c r="AML482" s="16"/>
    </row>
    <row r="483" ht="14.949999999999999" customHeight="1">
      <c r="A483" s="16" t="s">
        <v>4553</v>
      </c>
      <c r="B483" s="16" t="s">
        <v>4184</v>
      </c>
      <c r="C483" s="16" t="s">
        <v>4172</v>
      </c>
      <c r="D483" s="22" t="s">
        <v>3650</v>
      </c>
      <c r="E483" s="7"/>
      <c r="F483" s="7"/>
      <c r="AML483" s="16"/>
    </row>
    <row r="484" ht="14.949999999999999" customHeight="1">
      <c r="A484" s="16" t="s">
        <v>4554</v>
      </c>
      <c r="B484" s="16" t="s">
        <v>4174</v>
      </c>
      <c r="C484" s="16" t="s">
        <v>4178</v>
      </c>
      <c r="D484" s="22" t="s">
        <v>3648</v>
      </c>
      <c r="E484" s="7"/>
      <c r="F484" s="7"/>
      <c r="AML484" s="16"/>
    </row>
    <row r="485" ht="14.949999999999999" customHeight="1">
      <c r="A485" s="16" t="s">
        <v>4555</v>
      </c>
      <c r="B485" s="16" t="s">
        <v>4174</v>
      </c>
      <c r="C485" s="16" t="s">
        <v>4182</v>
      </c>
      <c r="D485" s="22" t="s">
        <v>3648</v>
      </c>
      <c r="E485" s="7"/>
      <c r="F485" s="7"/>
      <c r="AML485" s="16"/>
    </row>
    <row r="486" ht="14.949999999999999" customHeight="1">
      <c r="A486" s="16" t="s">
        <v>4556</v>
      </c>
      <c r="B486" s="16" t="s">
        <v>4190</v>
      </c>
      <c r="C486" s="16" t="s">
        <v>4172</v>
      </c>
      <c r="D486" s="22" t="s">
        <v>3650</v>
      </c>
      <c r="E486" s="7"/>
      <c r="F486" s="7"/>
      <c r="AML486" s="16"/>
    </row>
    <row r="487" ht="14.949999999999999" customHeight="1">
      <c r="A487" s="16" t="s">
        <v>4556</v>
      </c>
      <c r="B487" s="16" t="s">
        <v>4184</v>
      </c>
      <c r="C487" s="16" t="s">
        <v>4172</v>
      </c>
      <c r="D487" s="22" t="s">
        <v>3650</v>
      </c>
      <c r="E487" s="7"/>
      <c r="F487" s="7"/>
      <c r="AML487" s="16"/>
    </row>
    <row r="488" ht="14.949999999999999" customHeight="1">
      <c r="A488" s="16" t="s">
        <v>4557</v>
      </c>
      <c r="B488" s="16" t="s">
        <v>4190</v>
      </c>
      <c r="C488" s="16" t="s">
        <v>4232</v>
      </c>
      <c r="D488" s="22" t="s">
        <v>3648</v>
      </c>
      <c r="E488" s="7"/>
      <c r="F488" s="7"/>
      <c r="AML488" s="16"/>
    </row>
    <row r="489" ht="14.949999999999999" customHeight="1">
      <c r="A489" s="16" t="s">
        <v>4558</v>
      </c>
      <c r="B489" s="16" t="s">
        <v>4174</v>
      </c>
      <c r="C489" s="16" t="s">
        <v>4246</v>
      </c>
      <c r="D489" s="22" t="s">
        <v>3646</v>
      </c>
      <c r="E489" s="7"/>
      <c r="F489" s="7"/>
      <c r="AML489" s="16"/>
    </row>
    <row r="490" ht="14.949999999999999" customHeight="1">
      <c r="A490" s="16" t="s">
        <v>4559</v>
      </c>
      <c r="B490" s="16" t="s">
        <v>4190</v>
      </c>
      <c r="C490" s="16" t="s">
        <v>4254</v>
      </c>
      <c r="D490" s="22" t="s">
        <v>3646</v>
      </c>
      <c r="E490" s="7"/>
      <c r="F490" s="7"/>
      <c r="AML490" s="16"/>
    </row>
    <row r="491" ht="14.949999999999999" customHeight="1">
      <c r="A491" s="16" t="s">
        <v>4560</v>
      </c>
      <c r="B491" s="16" t="s">
        <v>4190</v>
      </c>
      <c r="C491" s="16" t="s">
        <v>4254</v>
      </c>
      <c r="D491" s="22" t="s">
        <v>3646</v>
      </c>
      <c r="E491" s="7"/>
      <c r="F491" s="7"/>
      <c r="AML491" s="16"/>
    </row>
    <row r="492" ht="14.949999999999999" customHeight="1">
      <c r="A492" s="16" t="s">
        <v>4561</v>
      </c>
      <c r="B492" s="16" t="s">
        <v>4174</v>
      </c>
      <c r="C492" s="16" t="s">
        <v>4175</v>
      </c>
      <c r="D492" s="22" t="s">
        <v>3650</v>
      </c>
      <c r="E492" s="7"/>
      <c r="F492" s="7"/>
      <c r="AML492" s="16"/>
    </row>
    <row r="493" ht="14.949999999999999" customHeight="1">
      <c r="A493" s="16" t="s">
        <v>4562</v>
      </c>
      <c r="B493" s="16" t="s">
        <v>4180</v>
      </c>
      <c r="C493" s="16" t="s">
        <v>4172</v>
      </c>
      <c r="D493" s="22" t="s">
        <v>3648</v>
      </c>
      <c r="E493" s="7"/>
      <c r="F493" s="7"/>
      <c r="AML493" s="16"/>
    </row>
    <row r="494" ht="14.949999999999999" customHeight="1">
      <c r="A494" s="16" t="s">
        <v>3652</v>
      </c>
      <c r="B494" s="16" t="s">
        <v>4180</v>
      </c>
      <c r="C494" s="16" t="s">
        <v>4172</v>
      </c>
      <c r="D494" s="22" t="s">
        <v>3650</v>
      </c>
      <c r="E494" s="7"/>
      <c r="F494" s="7"/>
      <c r="AML494" s="16"/>
    </row>
    <row r="495" ht="14.949999999999999" customHeight="1">
      <c r="A495" s="16" t="s">
        <v>4563</v>
      </c>
      <c r="B495" s="16" t="s">
        <v>4174</v>
      </c>
      <c r="C495" s="16" t="s">
        <v>4254</v>
      </c>
      <c r="D495" s="22" t="s">
        <v>3650</v>
      </c>
      <c r="E495" s="7"/>
      <c r="F495" s="7"/>
      <c r="AML495" s="16"/>
    </row>
    <row r="496" ht="14.949999999999999" customHeight="1">
      <c r="A496" s="16" t="s">
        <v>4564</v>
      </c>
      <c r="B496" s="16" t="s">
        <v>4180</v>
      </c>
      <c r="C496" s="16" t="s">
        <v>4172</v>
      </c>
      <c r="D496" s="22" t="s">
        <v>3650</v>
      </c>
      <c r="E496" s="7"/>
      <c r="F496" s="7"/>
      <c r="AML496" s="16"/>
    </row>
    <row r="497" ht="14.949999999999999" customHeight="1">
      <c r="A497" s="16" t="s">
        <v>4565</v>
      </c>
      <c r="B497" s="16" t="s">
        <v>4171</v>
      </c>
      <c r="C497" s="16" t="s">
        <v>4172</v>
      </c>
      <c r="D497" s="22" t="s">
        <v>3650</v>
      </c>
      <c r="E497" s="7"/>
      <c r="F497" s="7"/>
      <c r="AML497" s="16"/>
    </row>
    <row r="498" ht="14.949999999999999" customHeight="1">
      <c r="A498" s="16" t="s">
        <v>3794</v>
      </c>
      <c r="B498" s="16" t="s">
        <v>4174</v>
      </c>
      <c r="C498" s="16" t="s">
        <v>4199</v>
      </c>
      <c r="D498" s="22" t="s">
        <v>3648</v>
      </c>
      <c r="E498" s="7"/>
      <c r="F498" s="7"/>
      <c r="AML498" s="16"/>
    </row>
    <row r="499" ht="14.949999999999999" customHeight="1">
      <c r="A499" s="16" t="s">
        <v>4566</v>
      </c>
      <c r="B499" s="16" t="s">
        <v>4174</v>
      </c>
      <c r="C499" s="16" t="s">
        <v>4172</v>
      </c>
      <c r="D499" s="22" t="s">
        <v>3650</v>
      </c>
      <c r="E499" s="7"/>
      <c r="F499" s="7"/>
      <c r="AML499" s="16"/>
    </row>
    <row r="500" ht="14.949999999999999" customHeight="1">
      <c r="A500" s="16" t="s">
        <v>4567</v>
      </c>
      <c r="B500" s="16" t="s">
        <v>4174</v>
      </c>
      <c r="C500" s="16" t="s">
        <v>4254</v>
      </c>
      <c r="D500" s="22" t="s">
        <v>3648</v>
      </c>
      <c r="E500" s="7"/>
      <c r="F500" s="7"/>
      <c r="AML500" s="16"/>
    </row>
    <row r="501" ht="14.949999999999999" customHeight="1">
      <c r="A501" s="16" t="s">
        <v>4568</v>
      </c>
      <c r="B501" s="16" t="s">
        <v>4174</v>
      </c>
      <c r="C501" s="16" t="s">
        <v>4254</v>
      </c>
      <c r="D501" s="22" t="s">
        <v>3648</v>
      </c>
      <c r="E501" s="7"/>
      <c r="F501" s="7"/>
      <c r="AML501" s="16"/>
    </row>
    <row r="502" ht="14.949999999999999" customHeight="1">
      <c r="A502" s="16" t="s">
        <v>4569</v>
      </c>
      <c r="B502" s="16" t="s">
        <v>4180</v>
      </c>
      <c r="C502" s="16" t="s">
        <v>4254</v>
      </c>
      <c r="D502" s="22" t="s">
        <v>3648</v>
      </c>
      <c r="E502" s="7"/>
      <c r="F502" s="7"/>
      <c r="AML502" s="16"/>
    </row>
    <row r="503" ht="14.949999999999999" customHeight="1">
      <c r="A503" s="16" t="s">
        <v>4570</v>
      </c>
      <c r="B503" s="16" t="s">
        <v>4180</v>
      </c>
      <c r="C503" s="16" t="s">
        <v>4254</v>
      </c>
      <c r="D503" s="22" t="s">
        <v>3648</v>
      </c>
      <c r="E503" s="7"/>
      <c r="F503" s="7"/>
      <c r="AML503" s="16"/>
    </row>
    <row r="504" ht="14.949999999999999" customHeight="1">
      <c r="A504" s="16" t="s">
        <v>4571</v>
      </c>
      <c r="B504" s="16" t="s">
        <v>4174</v>
      </c>
      <c r="C504" s="16" t="s">
        <v>4182</v>
      </c>
      <c r="D504" s="22" t="s">
        <v>3648</v>
      </c>
      <c r="E504" s="7"/>
      <c r="F504" s="7"/>
      <c r="AML504" s="16"/>
    </row>
    <row r="505" ht="14.949999999999999" customHeight="1">
      <c r="A505" s="16" t="s">
        <v>4572</v>
      </c>
      <c r="B505" s="16" t="s">
        <v>4174</v>
      </c>
      <c r="C505" s="16" t="s">
        <v>4182</v>
      </c>
      <c r="D505" s="22" t="s">
        <v>3648</v>
      </c>
      <c r="E505" s="7"/>
      <c r="F505" s="7"/>
      <c r="AML505" s="16"/>
    </row>
    <row r="506" ht="14.949999999999999" customHeight="1">
      <c r="A506" s="16" t="s">
        <v>4573</v>
      </c>
      <c r="B506" s="16" t="s">
        <v>4180</v>
      </c>
      <c r="C506" s="16" t="s">
        <v>4207</v>
      </c>
      <c r="D506" s="22" t="s">
        <v>3646</v>
      </c>
      <c r="E506" s="7"/>
      <c r="F506" s="7"/>
      <c r="AML506" s="16"/>
    </row>
    <row r="507" ht="14.949999999999999" customHeight="1">
      <c r="A507" s="16" t="s">
        <v>4574</v>
      </c>
      <c r="B507" s="16" t="s">
        <v>4180</v>
      </c>
      <c r="C507" s="16" t="s">
        <v>4172</v>
      </c>
      <c r="D507" s="22" t="s">
        <v>3650</v>
      </c>
      <c r="E507" s="7"/>
      <c r="F507" s="7"/>
      <c r="AML507" s="16"/>
    </row>
    <row r="508" ht="14.949999999999999" customHeight="1">
      <c r="A508" s="16" t="s">
        <v>3811</v>
      </c>
      <c r="B508" s="16" t="s">
        <v>4190</v>
      </c>
      <c r="C508" s="16" t="s">
        <v>4266</v>
      </c>
      <c r="D508" s="22" t="s">
        <v>3648</v>
      </c>
      <c r="E508" s="7"/>
      <c r="F508" s="7"/>
      <c r="AML508" s="16"/>
    </row>
    <row r="509" ht="14.949999999999999" customHeight="1">
      <c r="A509" s="16" t="s">
        <v>3811</v>
      </c>
      <c r="B509" s="16" t="s">
        <v>4212</v>
      </c>
      <c r="C509" s="16" t="s">
        <v>4266</v>
      </c>
      <c r="D509" s="22" t="s">
        <v>3648</v>
      </c>
      <c r="E509" s="7"/>
      <c r="F509" s="7"/>
      <c r="AML509" s="16"/>
    </row>
    <row r="510" ht="14.949999999999999" customHeight="1">
      <c r="A510" s="16" t="s">
        <v>4575</v>
      </c>
      <c r="B510" s="16" t="s">
        <v>4174</v>
      </c>
      <c r="C510" s="16" t="s">
        <v>4232</v>
      </c>
      <c r="D510" s="22" t="s">
        <v>3650</v>
      </c>
      <c r="E510" s="7"/>
      <c r="F510" s="7"/>
      <c r="AML510" s="16"/>
    </row>
    <row r="511" ht="14.949999999999999" customHeight="1">
      <c r="A511" s="16" t="s">
        <v>4576</v>
      </c>
      <c r="B511" s="16" t="s">
        <v>4180</v>
      </c>
      <c r="C511" s="16" t="s">
        <v>4172</v>
      </c>
      <c r="D511" s="22" t="s">
        <v>3650</v>
      </c>
      <c r="E511" s="7"/>
      <c r="F511" s="7"/>
      <c r="AML511" s="16"/>
    </row>
    <row r="512" ht="14.949999999999999" customHeight="1">
      <c r="A512" s="16" t="s">
        <v>4577</v>
      </c>
      <c r="B512" s="16" t="s">
        <v>4174</v>
      </c>
      <c r="C512" s="16" t="s">
        <v>4199</v>
      </c>
      <c r="D512" s="22" t="s">
        <v>3650</v>
      </c>
      <c r="E512" s="7"/>
      <c r="F512" s="7"/>
      <c r="AML512" s="16"/>
    </row>
    <row r="513" ht="14.949999999999999" customHeight="1">
      <c r="A513" s="16" t="s">
        <v>4578</v>
      </c>
      <c r="B513" s="16" t="s">
        <v>4174</v>
      </c>
      <c r="C513" s="16" t="s">
        <v>4214</v>
      </c>
      <c r="D513" s="22" t="s">
        <v>3650</v>
      </c>
      <c r="E513" s="7"/>
      <c r="F513" s="7"/>
      <c r="AML513" s="16"/>
    </row>
    <row r="514" ht="14.949999999999999" customHeight="1">
      <c r="A514" s="16" t="s">
        <v>4579</v>
      </c>
      <c r="B514" s="16" t="s">
        <v>4174</v>
      </c>
      <c r="C514" s="16" t="s">
        <v>4214</v>
      </c>
      <c r="D514" s="22" t="s">
        <v>3650</v>
      </c>
      <c r="E514" s="7"/>
      <c r="F514" s="7"/>
      <c r="AML514" s="16"/>
    </row>
    <row r="515" ht="14.949999999999999" customHeight="1">
      <c r="A515" s="16" t="s">
        <v>4578</v>
      </c>
      <c r="B515" s="16" t="s">
        <v>4174</v>
      </c>
      <c r="C515" s="16" t="s">
        <v>4182</v>
      </c>
      <c r="D515" s="22" t="s">
        <v>3650</v>
      </c>
      <c r="E515" s="7"/>
      <c r="F515" s="7"/>
      <c r="AML515" s="16"/>
    </row>
    <row r="516" ht="14.949999999999999" customHeight="1">
      <c r="A516" s="16" t="s">
        <v>4579</v>
      </c>
      <c r="B516" s="16" t="s">
        <v>4174</v>
      </c>
      <c r="C516" s="16" t="s">
        <v>4182</v>
      </c>
      <c r="D516" s="22" t="s">
        <v>3650</v>
      </c>
      <c r="E516" s="7"/>
      <c r="F516" s="7"/>
      <c r="AML516" s="16"/>
    </row>
    <row r="517" ht="14.949999999999999" customHeight="1">
      <c r="A517" s="16" t="s">
        <v>4580</v>
      </c>
      <c r="B517" s="16" t="s">
        <v>4174</v>
      </c>
      <c r="C517" s="16" t="s">
        <v>4182</v>
      </c>
      <c r="D517" s="22" t="s">
        <v>3650</v>
      </c>
      <c r="E517" s="7"/>
      <c r="F517" s="7"/>
      <c r="AML517" s="16"/>
    </row>
    <row r="518" ht="14.949999999999999" customHeight="1">
      <c r="A518" s="16" t="s">
        <v>4581</v>
      </c>
      <c r="B518" s="16" t="s">
        <v>4174</v>
      </c>
      <c r="C518" s="16" t="s">
        <v>4178</v>
      </c>
      <c r="D518" s="22" t="s">
        <v>3650</v>
      </c>
      <c r="E518" s="7"/>
      <c r="F518" s="7"/>
      <c r="AML518" s="16"/>
    </row>
    <row r="519" ht="14.949999999999999" customHeight="1">
      <c r="A519" s="16" t="s">
        <v>4582</v>
      </c>
      <c r="B519" s="16" t="s">
        <v>4190</v>
      </c>
      <c r="C519" s="16" t="s">
        <v>4172</v>
      </c>
      <c r="D519" s="22" t="s">
        <v>3648</v>
      </c>
      <c r="E519" s="7"/>
      <c r="F519" s="7"/>
      <c r="AML519" s="16"/>
    </row>
    <row r="520" ht="14.949999999999999" customHeight="1">
      <c r="A520" s="16" t="s">
        <v>4582</v>
      </c>
      <c r="B520" s="16" t="s">
        <v>4184</v>
      </c>
      <c r="C520" s="16" t="s">
        <v>4172</v>
      </c>
      <c r="D520" s="22" t="s">
        <v>3648</v>
      </c>
      <c r="E520" s="7"/>
      <c r="F520" s="7"/>
      <c r="AML520" s="16"/>
    </row>
    <row r="521" ht="14.949999999999999" customHeight="1">
      <c r="A521" s="16" t="s">
        <v>3708</v>
      </c>
      <c r="B521" s="16" t="s">
        <v>4174</v>
      </c>
      <c r="C521" s="16" t="s">
        <v>4218</v>
      </c>
      <c r="D521" s="22" t="s">
        <v>3646</v>
      </c>
      <c r="E521" s="7"/>
      <c r="F521" s="7"/>
      <c r="AML521" s="16"/>
    </row>
    <row r="522" ht="14.949999999999999" customHeight="1">
      <c r="A522" s="16" t="s">
        <v>3708</v>
      </c>
      <c r="B522" s="16" t="s">
        <v>4174</v>
      </c>
      <c r="C522" s="16" t="s">
        <v>4230</v>
      </c>
      <c r="D522" s="22" t="s">
        <v>3646</v>
      </c>
      <c r="E522" s="7"/>
      <c r="F522" s="7"/>
      <c r="AML522" s="16"/>
    </row>
    <row r="523" ht="14.949999999999999" customHeight="1">
      <c r="A523" s="16" t="s">
        <v>3708</v>
      </c>
      <c r="B523" s="16" t="s">
        <v>4174</v>
      </c>
      <c r="C523" s="16" t="s">
        <v>4254</v>
      </c>
      <c r="D523" s="22" t="s">
        <v>3646</v>
      </c>
      <c r="E523" s="7"/>
      <c r="F523" s="7"/>
      <c r="AML523" s="16"/>
    </row>
    <row r="524" ht="14.949999999999999" customHeight="1">
      <c r="A524" s="22" t="s">
        <v>4583</v>
      </c>
      <c r="B524" s="22" t="s">
        <v>4180</v>
      </c>
      <c r="C524" s="22" t="s">
        <v>4218</v>
      </c>
      <c r="D524" s="22" t="s">
        <v>3648</v>
      </c>
      <c r="AML524" s="16"/>
    </row>
    <row r="525" ht="15" customHeight="1">
      <c r="A525" s="22" t="s">
        <v>4583</v>
      </c>
      <c r="B525" s="22" t="s">
        <v>4180</v>
      </c>
      <c r="C525" s="22" t="s">
        <v>4230</v>
      </c>
      <c r="D525" s="22" t="s">
        <v>3648</v>
      </c>
    </row>
    <row r="526" ht="15" customHeight="1">
      <c r="A526" s="22" t="s">
        <v>4583</v>
      </c>
      <c r="B526" s="22" t="s">
        <v>4180</v>
      </c>
      <c r="C526" s="22" t="s">
        <v>4254</v>
      </c>
      <c r="D526" s="22" t="s">
        <v>3648</v>
      </c>
    </row>
    <row r="527" ht="14.25">
      <c r="A527" s="22" t="s">
        <v>4584</v>
      </c>
      <c r="B527" s="22" t="s">
        <v>4174</v>
      </c>
      <c r="C527" s="22" t="s">
        <v>4254</v>
      </c>
      <c r="D527" s="22" t="s">
        <v>3646</v>
      </c>
    </row>
    <row r="528" ht="14.25">
      <c r="A528" s="22" t="s">
        <v>4585</v>
      </c>
      <c r="B528" s="22" t="s">
        <v>4180</v>
      </c>
      <c r="C528" s="22" t="s">
        <v>4172</v>
      </c>
      <c r="D528" s="22" t="s">
        <v>3648</v>
      </c>
    </row>
    <row r="529" ht="14.25">
      <c r="A529" s="22" t="s">
        <v>4586</v>
      </c>
      <c r="B529" s="22" t="s">
        <v>4174</v>
      </c>
      <c r="C529" s="22" t="s">
        <v>4207</v>
      </c>
      <c r="D529" s="22" t="s">
        <v>3650</v>
      </c>
    </row>
    <row r="530" ht="14.25">
      <c r="A530" s="22" t="s">
        <v>4587</v>
      </c>
      <c r="B530" s="22" t="s">
        <v>4174</v>
      </c>
      <c r="C530" s="22" t="s">
        <v>4254</v>
      </c>
      <c r="D530" s="22" t="s">
        <v>3650</v>
      </c>
    </row>
    <row r="531" ht="14.25">
      <c r="A531" s="22" t="s">
        <v>4588</v>
      </c>
      <c r="B531" s="22" t="s">
        <v>4174</v>
      </c>
      <c r="C531" s="22" t="s">
        <v>4254</v>
      </c>
      <c r="D531" s="22" t="s">
        <v>3650</v>
      </c>
    </row>
    <row r="532" ht="14.25">
      <c r="A532" s="22" t="s">
        <v>4589</v>
      </c>
      <c r="B532" s="22" t="s">
        <v>4174</v>
      </c>
      <c r="C532" s="22" t="s">
        <v>4187</v>
      </c>
      <c r="D532" s="22" t="s">
        <v>3646</v>
      </c>
    </row>
    <row r="533" ht="14.25">
      <c r="A533" s="22" t="s">
        <v>4589</v>
      </c>
      <c r="B533" s="22" t="s">
        <v>4174</v>
      </c>
      <c r="C533" s="22" t="s">
        <v>4207</v>
      </c>
      <c r="D533" s="22" t="s">
        <v>3646</v>
      </c>
    </row>
    <row r="534" ht="14.25">
      <c r="A534" s="22" t="s">
        <v>4589</v>
      </c>
      <c r="B534" s="22" t="s">
        <v>4174</v>
      </c>
      <c r="C534" s="22" t="s">
        <v>4187</v>
      </c>
      <c r="D534" s="22" t="s">
        <v>3648</v>
      </c>
    </row>
    <row r="535" ht="14.25">
      <c r="A535" s="22" t="s">
        <v>4589</v>
      </c>
      <c r="B535" s="22" t="s">
        <v>4174</v>
      </c>
      <c r="C535" s="22" t="s">
        <v>4207</v>
      </c>
      <c r="D535" s="22" t="s">
        <v>3648</v>
      </c>
    </row>
    <row r="536" ht="14.25">
      <c r="A536" s="22" t="s">
        <v>4590</v>
      </c>
      <c r="B536" s="22" t="s">
        <v>4174</v>
      </c>
      <c r="C536" s="22" t="s">
        <v>4230</v>
      </c>
      <c r="D536" s="22" t="s">
        <v>3650</v>
      </c>
    </row>
    <row r="537" ht="14.25">
      <c r="A537" s="22" t="s">
        <v>4591</v>
      </c>
      <c r="B537" s="22" t="s">
        <v>4174</v>
      </c>
      <c r="C537" s="22" t="s">
        <v>4187</v>
      </c>
      <c r="D537" s="22" t="s">
        <v>3646</v>
      </c>
    </row>
    <row r="538" ht="14.25">
      <c r="A538" s="22" t="s">
        <v>3653</v>
      </c>
      <c r="B538" s="22" t="s">
        <v>4180</v>
      </c>
      <c r="C538" s="22" t="s">
        <v>4218</v>
      </c>
      <c r="D538" s="22" t="s">
        <v>3646</v>
      </c>
    </row>
    <row r="539" ht="14.25">
      <c r="A539" s="22" t="s">
        <v>3653</v>
      </c>
      <c r="B539" s="22" t="s">
        <v>4180</v>
      </c>
      <c r="C539" s="22" t="s">
        <v>4254</v>
      </c>
      <c r="D539" s="22" t="s">
        <v>3646</v>
      </c>
    </row>
    <row r="540" ht="14.25">
      <c r="A540" s="22" t="s">
        <v>3653</v>
      </c>
      <c r="B540" s="22" t="s">
        <v>4180</v>
      </c>
      <c r="C540" s="22" t="s">
        <v>4214</v>
      </c>
      <c r="D540" s="22" t="s">
        <v>3646</v>
      </c>
    </row>
    <row r="541" ht="14.25">
      <c r="A541" s="22" t="s">
        <v>4592</v>
      </c>
      <c r="B541" s="22" t="s">
        <v>4174</v>
      </c>
      <c r="C541" s="22" t="s">
        <v>4218</v>
      </c>
      <c r="D541" s="22" t="s">
        <v>3648</v>
      </c>
    </row>
    <row r="542" ht="14.25">
      <c r="A542" s="22" t="s">
        <v>4592</v>
      </c>
      <c r="B542" s="22" t="s">
        <v>4174</v>
      </c>
      <c r="C542" s="22" t="s">
        <v>4254</v>
      </c>
      <c r="D542" s="22" t="s">
        <v>3648</v>
      </c>
    </row>
    <row r="543" ht="14.25">
      <c r="A543" s="22" t="s">
        <v>4592</v>
      </c>
      <c r="B543" s="22" t="s">
        <v>4174</v>
      </c>
      <c r="C543" s="22" t="s">
        <v>4214</v>
      </c>
      <c r="D543" s="22" t="s">
        <v>3648</v>
      </c>
    </row>
    <row r="544" ht="14.25">
      <c r="A544" s="22" t="s">
        <v>4593</v>
      </c>
      <c r="B544" s="22" t="s">
        <v>4174</v>
      </c>
      <c r="C544" s="22" t="s">
        <v>4402</v>
      </c>
      <c r="D544" s="22" t="s">
        <v>3650</v>
      </c>
    </row>
    <row r="545" ht="14.25">
      <c r="A545" s="22" t="s">
        <v>4030</v>
      </c>
      <c r="B545" s="22" t="s">
        <v>4190</v>
      </c>
      <c r="C545" s="22" t="s">
        <v>4402</v>
      </c>
      <c r="D545" s="22" t="s">
        <v>3650</v>
      </c>
    </row>
    <row r="546" ht="14.25">
      <c r="A546" s="22" t="s">
        <v>4594</v>
      </c>
      <c r="B546" s="22" t="s">
        <v>4180</v>
      </c>
      <c r="C546" s="22" t="s">
        <v>4172</v>
      </c>
      <c r="D546" s="22" t="s">
        <v>3650</v>
      </c>
    </row>
    <row r="547" ht="14.25">
      <c r="A547" s="22" t="s">
        <v>4595</v>
      </c>
      <c r="B547" s="22" t="s">
        <v>4174</v>
      </c>
      <c r="C547" s="22" t="s">
        <v>4230</v>
      </c>
      <c r="D547" s="22" t="s">
        <v>3646</v>
      </c>
    </row>
    <row r="548" ht="14.25">
      <c r="A548" s="22" t="s">
        <v>4596</v>
      </c>
      <c r="B548" s="22" t="s">
        <v>4174</v>
      </c>
      <c r="C548" s="22" t="s">
        <v>4232</v>
      </c>
      <c r="D548" s="22" t="s">
        <v>3646</v>
      </c>
    </row>
    <row r="549" ht="14.25">
      <c r="A549" s="22" t="s">
        <v>4597</v>
      </c>
      <c r="B549" s="22" t="s">
        <v>4174</v>
      </c>
      <c r="C549" s="22" t="s">
        <v>4254</v>
      </c>
      <c r="D549" s="22" t="s">
        <v>3646</v>
      </c>
    </row>
    <row r="550" ht="14.949999999999999" customHeight="1">
      <c r="A550" s="22" t="s">
        <v>4598</v>
      </c>
      <c r="B550" s="22" t="s">
        <v>4174</v>
      </c>
      <c r="C550" s="22" t="s">
        <v>4254</v>
      </c>
      <c r="D550" s="22" t="s">
        <v>3646</v>
      </c>
      <c r="J550" s="16" t="s">
        <v>4166</v>
      </c>
      <c r="AML550" s="16"/>
    </row>
    <row r="551" ht="14.949999999999999" customHeight="1">
      <c r="A551" s="22" t="s">
        <v>4597</v>
      </c>
      <c r="B551" s="22" t="s">
        <v>4174</v>
      </c>
      <c r="C551" s="22" t="s">
        <v>4263</v>
      </c>
      <c r="D551" s="22" t="s">
        <v>3646</v>
      </c>
      <c r="AML551" s="16"/>
    </row>
    <row r="552" ht="15" customHeight="1">
      <c r="A552" s="22" t="s">
        <v>4598</v>
      </c>
      <c r="B552" s="22" t="s">
        <v>4174</v>
      </c>
      <c r="C552" s="22" t="s">
        <v>4263</v>
      </c>
      <c r="D552" s="22" t="s">
        <v>3646</v>
      </c>
    </row>
    <row r="553" ht="14.25">
      <c r="A553" s="22" t="s">
        <v>4599</v>
      </c>
      <c r="B553" s="22" t="s">
        <v>4177</v>
      </c>
      <c r="C553" s="22" t="s">
        <v>4172</v>
      </c>
      <c r="D553" s="22" t="s">
        <v>3646</v>
      </c>
    </row>
    <row r="554" ht="14.25">
      <c r="A554" s="22" t="s">
        <v>4599</v>
      </c>
      <c r="B554" s="22" t="s">
        <v>4177</v>
      </c>
      <c r="C554" s="22" t="s">
        <v>4172</v>
      </c>
      <c r="D554" s="22" t="s">
        <v>3650</v>
      </c>
    </row>
    <row r="555" ht="14.25">
      <c r="A555" s="22" t="s">
        <v>3799</v>
      </c>
      <c r="B555" s="22" t="s">
        <v>4174</v>
      </c>
      <c r="C555" s="22" t="s">
        <v>4199</v>
      </c>
      <c r="D555" s="22" t="s">
        <v>3648</v>
      </c>
    </row>
    <row r="556" ht="14.25">
      <c r="A556" s="22" t="s">
        <v>4600</v>
      </c>
      <c r="B556" s="22" t="s">
        <v>4180</v>
      </c>
      <c r="C556" s="22" t="s">
        <v>4172</v>
      </c>
      <c r="D556" s="22" t="s">
        <v>3650</v>
      </c>
    </row>
    <row r="557" ht="14.25">
      <c r="A557" s="22" t="s">
        <v>4601</v>
      </c>
      <c r="B557" s="22" t="s">
        <v>4174</v>
      </c>
      <c r="C557" s="22" t="s">
        <v>4230</v>
      </c>
      <c r="D557" s="22" t="s">
        <v>3650</v>
      </c>
    </row>
    <row r="558" ht="14.25">
      <c r="A558" s="22" t="s">
        <v>4602</v>
      </c>
      <c r="B558" s="22" t="s">
        <v>4174</v>
      </c>
      <c r="C558" s="22" t="s">
        <v>4187</v>
      </c>
      <c r="D558" s="22" t="s">
        <v>3650</v>
      </c>
    </row>
    <row r="559" ht="14.25">
      <c r="A559" s="22" t="s">
        <v>4603</v>
      </c>
      <c r="B559" s="22" t="s">
        <v>4174</v>
      </c>
      <c r="C559" s="22" t="s">
        <v>4246</v>
      </c>
      <c r="D559" s="22" t="s">
        <v>3646</v>
      </c>
    </row>
    <row r="560" ht="14.25">
      <c r="A560" s="22" t="s">
        <v>4604</v>
      </c>
      <c r="B560" s="22" t="s">
        <v>4190</v>
      </c>
      <c r="C560" s="22" t="s">
        <v>4172</v>
      </c>
      <c r="D560" s="22" t="s">
        <v>3650</v>
      </c>
    </row>
    <row r="561" ht="14.25">
      <c r="A561" s="22" t="s">
        <v>4605</v>
      </c>
      <c r="B561" s="22" t="s">
        <v>4190</v>
      </c>
      <c r="C561" s="22" t="s">
        <v>4172</v>
      </c>
      <c r="D561" s="22" t="s">
        <v>3648</v>
      </c>
    </row>
    <row r="562" ht="14.25">
      <c r="A562" s="22" t="s">
        <v>4606</v>
      </c>
      <c r="B562" s="22" t="s">
        <v>4190</v>
      </c>
      <c r="C562" s="22" t="s">
        <v>4172</v>
      </c>
      <c r="D562" s="22" t="s">
        <v>3650</v>
      </c>
    </row>
    <row r="563" ht="14.25">
      <c r="A563" s="22" t="s">
        <v>4607</v>
      </c>
      <c r="B563" s="22" t="s">
        <v>4174</v>
      </c>
      <c r="C563" s="22" t="s">
        <v>4218</v>
      </c>
      <c r="D563" s="22" t="s">
        <v>3646</v>
      </c>
    </row>
    <row r="564" ht="14.25">
      <c r="A564" s="22" t="s">
        <v>4608</v>
      </c>
      <c r="B564" s="22" t="s">
        <v>4177</v>
      </c>
      <c r="C564" s="22" t="s">
        <v>4172</v>
      </c>
      <c r="D564" s="22" t="s">
        <v>3646</v>
      </c>
    </row>
    <row r="565" ht="14.25">
      <c r="A565" s="22" t="s">
        <v>4609</v>
      </c>
      <c r="B565" s="22" t="s">
        <v>4190</v>
      </c>
      <c r="C565" s="22" t="s">
        <v>4178</v>
      </c>
      <c r="D565" s="22" t="s">
        <v>3650</v>
      </c>
    </row>
    <row r="566" ht="14.25">
      <c r="A566" s="22" t="s">
        <v>4609</v>
      </c>
      <c r="B566" s="22" t="s">
        <v>4174</v>
      </c>
      <c r="C566" s="22" t="s">
        <v>4178</v>
      </c>
      <c r="D566" s="22" t="s">
        <v>3650</v>
      </c>
    </row>
    <row r="567" ht="14.25">
      <c r="A567" s="22" t="s">
        <v>4610</v>
      </c>
      <c r="B567" s="22" t="s">
        <v>4174</v>
      </c>
      <c r="C567" s="22" t="s">
        <v>4230</v>
      </c>
      <c r="D567" s="22" t="s">
        <v>3646</v>
      </c>
    </row>
    <row r="568" ht="14.25">
      <c r="A568" s="22" t="s">
        <v>4611</v>
      </c>
      <c r="B568" s="22" t="s">
        <v>4190</v>
      </c>
      <c r="C568" s="22" t="s">
        <v>4172</v>
      </c>
      <c r="D568" s="22" t="s">
        <v>3650</v>
      </c>
    </row>
    <row r="569" ht="14.25">
      <c r="A569" s="22" t="s">
        <v>4612</v>
      </c>
      <c r="B569" s="22" t="s">
        <v>4190</v>
      </c>
      <c r="C569" s="22" t="s">
        <v>4172</v>
      </c>
      <c r="D569" s="22" t="s">
        <v>3646</v>
      </c>
    </row>
    <row r="570" ht="14.25">
      <c r="A570" s="22" t="s">
        <v>4612</v>
      </c>
      <c r="B570" s="22" t="s">
        <v>4174</v>
      </c>
      <c r="C570" s="22" t="s">
        <v>4172</v>
      </c>
      <c r="D570" s="22" t="s">
        <v>3646</v>
      </c>
    </row>
    <row r="571" ht="14.25">
      <c r="A571" s="22" t="s">
        <v>4613</v>
      </c>
      <c r="B571" s="22" t="s">
        <v>4174</v>
      </c>
      <c r="C571" s="22" t="s">
        <v>4178</v>
      </c>
      <c r="D571" s="22" t="s">
        <v>3648</v>
      </c>
    </row>
    <row r="572" ht="14.25">
      <c r="A572" s="22" t="s">
        <v>4614</v>
      </c>
      <c r="B572" s="22" t="s">
        <v>4190</v>
      </c>
      <c r="C572" s="22" t="s">
        <v>4172</v>
      </c>
      <c r="D572" s="22" t="s">
        <v>3646</v>
      </c>
    </row>
    <row r="573" ht="14.25">
      <c r="A573" s="22" t="s">
        <v>4615</v>
      </c>
      <c r="B573" s="22" t="s">
        <v>4174</v>
      </c>
      <c r="C573" s="22" t="s">
        <v>4218</v>
      </c>
      <c r="D573" s="22" t="s">
        <v>3650</v>
      </c>
    </row>
    <row r="574" ht="14.25">
      <c r="A574" s="22" t="s">
        <v>4616</v>
      </c>
      <c r="B574" s="22" t="s">
        <v>4190</v>
      </c>
      <c r="C574" s="22" t="s">
        <v>4172</v>
      </c>
      <c r="D574" s="22" t="s">
        <v>3650</v>
      </c>
    </row>
    <row r="575" ht="14.25">
      <c r="A575" s="22" t="s">
        <v>4617</v>
      </c>
      <c r="B575" s="22" t="s">
        <v>4174</v>
      </c>
      <c r="C575" s="22" t="s">
        <v>4175</v>
      </c>
      <c r="D575" s="22" t="s">
        <v>3650</v>
      </c>
    </row>
    <row r="576" ht="14.25">
      <c r="A576" s="22" t="s">
        <v>4617</v>
      </c>
      <c r="B576" s="22" t="s">
        <v>4174</v>
      </c>
      <c r="C576" s="22" t="s">
        <v>4199</v>
      </c>
      <c r="D576" s="22" t="s">
        <v>3650</v>
      </c>
    </row>
    <row r="577" ht="14.25">
      <c r="A577" s="22" t="s">
        <v>4618</v>
      </c>
      <c r="B577" s="22" t="s">
        <v>4174</v>
      </c>
      <c r="C577" s="22" t="s">
        <v>4254</v>
      </c>
      <c r="D577" s="22" t="s">
        <v>3646</v>
      </c>
    </row>
    <row r="578" ht="14.25">
      <c r="A578" s="22" t="s">
        <v>4618</v>
      </c>
      <c r="B578" s="22" t="s">
        <v>4174</v>
      </c>
      <c r="C578" s="22" t="s">
        <v>4263</v>
      </c>
      <c r="D578" s="22" t="s">
        <v>3646</v>
      </c>
    </row>
    <row r="579" ht="14.25">
      <c r="A579" s="22" t="s">
        <v>4619</v>
      </c>
      <c r="B579" s="22" t="s">
        <v>4174</v>
      </c>
      <c r="C579" s="22" t="s">
        <v>4187</v>
      </c>
      <c r="D579" s="22" t="s">
        <v>3646</v>
      </c>
    </row>
    <row r="580" ht="14.25">
      <c r="A580" s="22" t="s">
        <v>4620</v>
      </c>
      <c r="B580" s="22" t="s">
        <v>4174</v>
      </c>
      <c r="C580" s="22" t="s">
        <v>4187</v>
      </c>
      <c r="D580" s="22" t="s">
        <v>3650</v>
      </c>
    </row>
    <row r="581" ht="14.25">
      <c r="A581" s="22" t="s">
        <v>4621</v>
      </c>
      <c r="B581" s="22" t="s">
        <v>4174</v>
      </c>
      <c r="C581" s="22" t="s">
        <v>4207</v>
      </c>
      <c r="D581" s="22" t="s">
        <v>3650</v>
      </c>
    </row>
    <row r="582" ht="14.25">
      <c r="A582" s="22" t="s">
        <v>4622</v>
      </c>
      <c r="B582" s="22" t="s">
        <v>4180</v>
      </c>
      <c r="C582" s="22" t="s">
        <v>4172</v>
      </c>
      <c r="D582" s="22" t="s">
        <v>3646</v>
      </c>
    </row>
    <row r="583" ht="14.25">
      <c r="A583" s="22" t="s">
        <v>4623</v>
      </c>
      <c r="B583" s="22" t="s">
        <v>4180</v>
      </c>
      <c r="C583" s="22" t="s">
        <v>4172</v>
      </c>
      <c r="D583" s="22" t="s">
        <v>3648</v>
      </c>
    </row>
    <row r="584" ht="14.25">
      <c r="A584" s="22" t="s">
        <v>4624</v>
      </c>
      <c r="B584" s="22" t="s">
        <v>4180</v>
      </c>
      <c r="C584" s="22" t="s">
        <v>4172</v>
      </c>
      <c r="D584" s="22" t="s">
        <v>3648</v>
      </c>
    </row>
    <row r="585" ht="14.25">
      <c r="A585" s="22" t="s">
        <v>4625</v>
      </c>
      <c r="B585" s="22" t="s">
        <v>4180</v>
      </c>
      <c r="C585" s="22" t="s">
        <v>4172</v>
      </c>
      <c r="D585" s="22" t="s">
        <v>3648</v>
      </c>
    </row>
    <row r="586" ht="14.25">
      <c r="A586" s="22" t="s">
        <v>4626</v>
      </c>
      <c r="B586" s="22" t="s">
        <v>4180</v>
      </c>
      <c r="C586" s="22" t="s">
        <v>4178</v>
      </c>
      <c r="D586" s="22" t="s">
        <v>3650</v>
      </c>
    </row>
    <row r="587" ht="14.25">
      <c r="A587" s="22" t="s">
        <v>4627</v>
      </c>
      <c r="B587" s="22" t="s">
        <v>4180</v>
      </c>
      <c r="C587" s="22" t="s">
        <v>4172</v>
      </c>
      <c r="D587" s="22" t="s">
        <v>3648</v>
      </c>
    </row>
    <row r="588" ht="14.25">
      <c r="A588" s="22" t="s">
        <v>4628</v>
      </c>
      <c r="B588" s="22" t="s">
        <v>4180</v>
      </c>
      <c r="C588" s="22" t="s">
        <v>4172</v>
      </c>
      <c r="D588" s="22" t="s">
        <v>3648</v>
      </c>
    </row>
    <row r="589" ht="14.25">
      <c r="A589" s="22" t="s">
        <v>4629</v>
      </c>
      <c r="B589" s="22" t="s">
        <v>4174</v>
      </c>
      <c r="C589" s="22" t="s">
        <v>4218</v>
      </c>
      <c r="D589" s="22" t="s">
        <v>3646</v>
      </c>
    </row>
    <row r="590" ht="14.25">
      <c r="A590" s="22" t="s">
        <v>3979</v>
      </c>
      <c r="B590" s="22" t="s">
        <v>4174</v>
      </c>
      <c r="C590" s="22" t="s">
        <v>4246</v>
      </c>
      <c r="D590" s="22" t="s">
        <v>3646</v>
      </c>
    </row>
    <row r="591" ht="14.25">
      <c r="A591" s="22" t="s">
        <v>3654</v>
      </c>
      <c r="B591" s="22" t="s">
        <v>4180</v>
      </c>
      <c r="C591" s="22" t="s">
        <v>4172</v>
      </c>
      <c r="D591" s="22" t="s">
        <v>3646</v>
      </c>
    </row>
    <row r="592" ht="14.25">
      <c r="A592" s="22" t="s">
        <v>4125</v>
      </c>
      <c r="B592" s="22" t="s">
        <v>4190</v>
      </c>
      <c r="C592" s="22" t="s">
        <v>4230</v>
      </c>
      <c r="D592" s="22" t="s">
        <v>3650</v>
      </c>
    </row>
    <row r="593" ht="14.25">
      <c r="A593" s="22" t="s">
        <v>4125</v>
      </c>
      <c r="B593" s="22" t="s">
        <v>4190</v>
      </c>
      <c r="C593" s="22" t="s">
        <v>4361</v>
      </c>
      <c r="D593" s="22" t="s">
        <v>3650</v>
      </c>
    </row>
    <row r="594" ht="14.25">
      <c r="A594" s="22" t="s">
        <v>4125</v>
      </c>
      <c r="B594" s="22" t="s">
        <v>4174</v>
      </c>
      <c r="C594" s="22" t="s">
        <v>4230</v>
      </c>
      <c r="D594" s="22" t="s">
        <v>3648</v>
      </c>
    </row>
    <row r="595" ht="14.25">
      <c r="A595" s="22" t="s">
        <v>4125</v>
      </c>
      <c r="B595" s="22" t="s">
        <v>4174</v>
      </c>
      <c r="C595" s="22" t="s">
        <v>4361</v>
      </c>
      <c r="D595" s="22" t="s">
        <v>3648</v>
      </c>
    </row>
    <row r="596" ht="14.25">
      <c r="A596" s="22" t="s">
        <v>4630</v>
      </c>
      <c r="B596" s="22" t="s">
        <v>4174</v>
      </c>
      <c r="C596" s="22" t="s">
        <v>4259</v>
      </c>
      <c r="D596" s="22" t="s">
        <v>3646</v>
      </c>
    </row>
    <row r="597" ht="14.25">
      <c r="A597" s="22" t="s">
        <v>4631</v>
      </c>
      <c r="B597" s="22" t="s">
        <v>4174</v>
      </c>
      <c r="C597" s="22" t="s">
        <v>4259</v>
      </c>
      <c r="D597" s="22" t="s">
        <v>3650</v>
      </c>
    </row>
    <row r="598" ht="14.25">
      <c r="A598" s="22" t="s">
        <v>4632</v>
      </c>
      <c r="B598" s="22" t="s">
        <v>4174</v>
      </c>
      <c r="C598" s="22" t="s">
        <v>4207</v>
      </c>
      <c r="D598" s="22" t="s">
        <v>3650</v>
      </c>
    </row>
    <row r="599" ht="14.25">
      <c r="A599" s="22" t="s">
        <v>4633</v>
      </c>
      <c r="B599" s="22" t="s">
        <v>4180</v>
      </c>
      <c r="C599" s="22" t="s">
        <v>4207</v>
      </c>
      <c r="D599" s="22" t="s">
        <v>3650</v>
      </c>
    </row>
    <row r="600" ht="14.25">
      <c r="A600" s="22" t="s">
        <v>3655</v>
      </c>
      <c r="B600" s="22" t="s">
        <v>4180</v>
      </c>
      <c r="C600" s="22" t="s">
        <v>4214</v>
      </c>
      <c r="D600" s="22" t="s">
        <v>3646</v>
      </c>
    </row>
    <row r="601" ht="14.25">
      <c r="A601" s="22" t="s">
        <v>4634</v>
      </c>
      <c r="B601" s="22" t="s">
        <v>4212</v>
      </c>
      <c r="C601" s="22" t="s">
        <v>4172</v>
      </c>
      <c r="D601" s="22" t="s">
        <v>3650</v>
      </c>
    </row>
    <row r="602" ht="14.25">
      <c r="A602" s="22" t="s">
        <v>4635</v>
      </c>
      <c r="B602" s="22" t="s">
        <v>4180</v>
      </c>
      <c r="C602" s="22" t="s">
        <v>4172</v>
      </c>
      <c r="D602" s="22" t="s">
        <v>3650</v>
      </c>
    </row>
    <row r="603" ht="14.25">
      <c r="A603" s="22" t="s">
        <v>4636</v>
      </c>
      <c r="B603" s="22" t="s">
        <v>4180</v>
      </c>
      <c r="C603" s="22" t="s">
        <v>4254</v>
      </c>
      <c r="D603" s="22" t="s">
        <v>3648</v>
      </c>
    </row>
    <row r="604" ht="14.25">
      <c r="A604" s="22" t="s">
        <v>4637</v>
      </c>
      <c r="B604" s="22" t="s">
        <v>4180</v>
      </c>
      <c r="C604" s="22" t="s">
        <v>4172</v>
      </c>
      <c r="D604" s="22" t="s">
        <v>3646</v>
      </c>
    </row>
    <row r="605" ht="14.25">
      <c r="A605" s="22" t="s">
        <v>4638</v>
      </c>
      <c r="B605" s="22" t="s">
        <v>4180</v>
      </c>
      <c r="C605" s="22" t="s">
        <v>4172</v>
      </c>
      <c r="D605" s="22" t="s">
        <v>3646</v>
      </c>
    </row>
    <row r="606" ht="14.25">
      <c r="A606" s="22" t="s">
        <v>4639</v>
      </c>
      <c r="B606" s="22" t="s">
        <v>4174</v>
      </c>
      <c r="C606" s="22" t="s">
        <v>4254</v>
      </c>
      <c r="D606" s="22" t="s">
        <v>3648</v>
      </c>
    </row>
    <row r="607" ht="14.25">
      <c r="A607" s="22" t="s">
        <v>4117</v>
      </c>
      <c r="B607" s="22" t="s">
        <v>4174</v>
      </c>
      <c r="C607" s="22" t="s">
        <v>4218</v>
      </c>
      <c r="D607" s="22" t="s">
        <v>3646</v>
      </c>
    </row>
    <row r="608" ht="14.25">
      <c r="A608" s="22" t="s">
        <v>4640</v>
      </c>
      <c r="B608" s="22" t="s">
        <v>4190</v>
      </c>
      <c r="C608" s="22" t="s">
        <v>4300</v>
      </c>
      <c r="D608" s="22" t="s">
        <v>3650</v>
      </c>
    </row>
    <row r="609" ht="14.25">
      <c r="A609" s="22" t="s">
        <v>4640</v>
      </c>
      <c r="B609" s="22" t="s">
        <v>4190</v>
      </c>
      <c r="C609" s="22" t="s">
        <v>4361</v>
      </c>
      <c r="D609" s="22" t="s">
        <v>3650</v>
      </c>
    </row>
    <row r="610" ht="14.25">
      <c r="A610" s="22" t="s">
        <v>4640</v>
      </c>
      <c r="B610" s="22" t="s">
        <v>4174</v>
      </c>
      <c r="C610" s="22" t="s">
        <v>4300</v>
      </c>
      <c r="D610" s="22" t="s">
        <v>3650</v>
      </c>
    </row>
    <row r="611" ht="14.25">
      <c r="A611" s="22" t="s">
        <v>4640</v>
      </c>
      <c r="B611" s="22" t="s">
        <v>4174</v>
      </c>
      <c r="C611" s="22" t="s">
        <v>4361</v>
      </c>
      <c r="D611" s="22" t="s">
        <v>3650</v>
      </c>
    </row>
    <row r="612" ht="14.25">
      <c r="A612" s="22" t="s">
        <v>4641</v>
      </c>
      <c r="B612" s="22" t="s">
        <v>4174</v>
      </c>
      <c r="C612" s="22" t="s">
        <v>4254</v>
      </c>
      <c r="D612" s="22" t="s">
        <v>3650</v>
      </c>
    </row>
    <row r="613" ht="14.25">
      <c r="A613" s="22" t="s">
        <v>4642</v>
      </c>
      <c r="B613" s="22" t="s">
        <v>4190</v>
      </c>
      <c r="C613" s="22" t="s">
        <v>4172</v>
      </c>
      <c r="D613" s="22" t="s">
        <v>3646</v>
      </c>
    </row>
    <row r="614" ht="14.25">
      <c r="A614" s="22" t="s">
        <v>4643</v>
      </c>
      <c r="B614" s="22" t="s">
        <v>4212</v>
      </c>
      <c r="C614" s="22" t="s">
        <v>4172</v>
      </c>
      <c r="D614" s="22" t="s">
        <v>3646</v>
      </c>
    </row>
    <row r="615" ht="14.25">
      <c r="A615" s="22" t="s">
        <v>4644</v>
      </c>
      <c r="B615" s="22" t="s">
        <v>4174</v>
      </c>
      <c r="C615" s="22" t="s">
        <v>4246</v>
      </c>
      <c r="D615" s="22" t="s">
        <v>3648</v>
      </c>
    </row>
    <row r="616" ht="14.25">
      <c r="A616" s="22" t="s">
        <v>4645</v>
      </c>
      <c r="B616" s="22" t="s">
        <v>4174</v>
      </c>
      <c r="C616" s="22" t="s">
        <v>4246</v>
      </c>
      <c r="D616" s="22" t="s">
        <v>3646</v>
      </c>
    </row>
    <row r="617" ht="14.25">
      <c r="A617" s="22" t="s">
        <v>4646</v>
      </c>
      <c r="B617" s="22" t="s">
        <v>4174</v>
      </c>
      <c r="C617" s="22" t="s">
        <v>4246</v>
      </c>
      <c r="D617" s="22" t="s">
        <v>3646</v>
      </c>
    </row>
    <row r="618" ht="14.25">
      <c r="A618" s="22" t="s">
        <v>4647</v>
      </c>
      <c r="B618" s="22" t="s">
        <v>4174</v>
      </c>
      <c r="C618" s="22" t="s">
        <v>4246</v>
      </c>
      <c r="D618" s="22" t="s">
        <v>3646</v>
      </c>
    </row>
    <row r="619" ht="14.25">
      <c r="A619" s="22" t="s">
        <v>4648</v>
      </c>
      <c r="B619" s="22" t="s">
        <v>4174</v>
      </c>
      <c r="C619" s="22" t="s">
        <v>4246</v>
      </c>
      <c r="D619" s="22" t="s">
        <v>3646</v>
      </c>
    </row>
    <row r="620" ht="14.25">
      <c r="A620" s="22" t="s">
        <v>4649</v>
      </c>
      <c r="B620" s="22" t="s">
        <v>4174</v>
      </c>
      <c r="C620" s="22" t="s">
        <v>4246</v>
      </c>
      <c r="D620" s="22" t="s">
        <v>3648</v>
      </c>
    </row>
    <row r="621" ht="14.25">
      <c r="A621" s="22" t="s">
        <v>4650</v>
      </c>
      <c r="B621" s="22" t="s">
        <v>4174</v>
      </c>
      <c r="C621" s="22" t="s">
        <v>4246</v>
      </c>
      <c r="D621" s="22" t="s">
        <v>3648</v>
      </c>
    </row>
    <row r="622" ht="14.25">
      <c r="A622" s="22" t="s">
        <v>3910</v>
      </c>
      <c r="B622" s="22" t="s">
        <v>4174</v>
      </c>
      <c r="C622" s="22" t="s">
        <v>4230</v>
      </c>
      <c r="D622" s="22" t="s">
        <v>3646</v>
      </c>
    </row>
    <row r="623" ht="14.25">
      <c r="A623" s="22" t="s">
        <v>4651</v>
      </c>
      <c r="B623" s="22" t="s">
        <v>4174</v>
      </c>
      <c r="C623" s="22" t="s">
        <v>4199</v>
      </c>
      <c r="D623" s="22" t="s">
        <v>3648</v>
      </c>
    </row>
    <row r="624" ht="14.25">
      <c r="A624" s="22" t="s">
        <v>4652</v>
      </c>
      <c r="B624" s="22" t="s">
        <v>4190</v>
      </c>
      <c r="C624" s="22" t="s">
        <v>4300</v>
      </c>
      <c r="D624" s="22" t="s">
        <v>3646</v>
      </c>
    </row>
    <row r="625" ht="14.25">
      <c r="A625" s="22" t="s">
        <v>4653</v>
      </c>
      <c r="B625" s="22" t="s">
        <v>4190</v>
      </c>
      <c r="C625" s="22" t="s">
        <v>4300</v>
      </c>
      <c r="D625" s="22" t="s">
        <v>3646</v>
      </c>
    </row>
    <row r="626" ht="14.25">
      <c r="A626" s="22" t="s">
        <v>4654</v>
      </c>
      <c r="B626" s="22" t="s">
        <v>4190</v>
      </c>
      <c r="C626" s="22" t="s">
        <v>4172</v>
      </c>
      <c r="D626" s="22" t="s">
        <v>3646</v>
      </c>
    </row>
    <row r="627" ht="14.25">
      <c r="A627" s="22" t="s">
        <v>4654</v>
      </c>
      <c r="B627" s="22" t="s">
        <v>4212</v>
      </c>
      <c r="C627" s="22" t="s">
        <v>4172</v>
      </c>
      <c r="D627" s="22" t="s">
        <v>3646</v>
      </c>
    </row>
    <row r="628" ht="14.25">
      <c r="A628" s="22" t="s">
        <v>4655</v>
      </c>
      <c r="B628" s="22" t="s">
        <v>4190</v>
      </c>
      <c r="C628" s="22" t="s">
        <v>4300</v>
      </c>
      <c r="D628" s="22" t="s">
        <v>3646</v>
      </c>
    </row>
    <row r="629" ht="14.25">
      <c r="A629" s="22" t="s">
        <v>4656</v>
      </c>
      <c r="B629" s="22" t="s">
        <v>4174</v>
      </c>
      <c r="C629" s="22" t="s">
        <v>4199</v>
      </c>
      <c r="D629" s="22" t="s">
        <v>3648</v>
      </c>
    </row>
    <row r="630" ht="14.25">
      <c r="A630" s="22" t="s">
        <v>4657</v>
      </c>
      <c r="B630" s="22" t="s">
        <v>4174</v>
      </c>
      <c r="C630" s="22" t="s">
        <v>4207</v>
      </c>
      <c r="D630" s="22" t="s">
        <v>3650</v>
      </c>
    </row>
    <row r="631" ht="14.25">
      <c r="A631" s="22" t="s">
        <v>4658</v>
      </c>
      <c r="B631" s="22" t="s">
        <v>4180</v>
      </c>
      <c r="C631" s="22" t="s">
        <v>4172</v>
      </c>
      <c r="D631" s="22" t="s">
        <v>3648</v>
      </c>
    </row>
    <row r="632" ht="14.25">
      <c r="A632" s="22" t="s">
        <v>4659</v>
      </c>
      <c r="B632" s="22" t="s">
        <v>4174</v>
      </c>
      <c r="C632" s="22" t="s">
        <v>4246</v>
      </c>
      <c r="D632" s="22" t="s">
        <v>3648</v>
      </c>
    </row>
    <row r="633" ht="14.25">
      <c r="A633" s="22" t="s">
        <v>4660</v>
      </c>
      <c r="B633" s="22" t="s">
        <v>4174</v>
      </c>
      <c r="C633" s="22" t="s">
        <v>4172</v>
      </c>
      <c r="D633" s="22" t="s">
        <v>3650</v>
      </c>
    </row>
    <row r="634" ht="14.25">
      <c r="A634" s="22" t="s">
        <v>4661</v>
      </c>
      <c r="B634" s="22" t="s">
        <v>4180</v>
      </c>
      <c r="C634" s="22" t="s">
        <v>4172</v>
      </c>
      <c r="D634" s="22" t="s">
        <v>3650</v>
      </c>
    </row>
    <row r="635" ht="14.25">
      <c r="A635" s="22" t="s">
        <v>4662</v>
      </c>
      <c r="B635" s="22" t="s">
        <v>4174</v>
      </c>
      <c r="C635" s="22" t="s">
        <v>4254</v>
      </c>
      <c r="D635" s="22" t="s">
        <v>3646</v>
      </c>
    </row>
    <row r="636" ht="14.25">
      <c r="A636" s="22" t="s">
        <v>4663</v>
      </c>
      <c r="B636" s="22" t="s">
        <v>4174</v>
      </c>
      <c r="C636" s="22" t="s">
        <v>4207</v>
      </c>
      <c r="D636" s="22" t="s">
        <v>3650</v>
      </c>
    </row>
    <row r="637" ht="14.25">
      <c r="A637" s="22" t="s">
        <v>3737</v>
      </c>
      <c r="B637" s="22" t="s">
        <v>4174</v>
      </c>
      <c r="C637" s="22" t="s">
        <v>4232</v>
      </c>
      <c r="D637" s="22" t="s">
        <v>3646</v>
      </c>
    </row>
    <row r="638" ht="14.25">
      <c r="A638" s="22" t="s">
        <v>4664</v>
      </c>
      <c r="B638" s="22" t="s">
        <v>4190</v>
      </c>
      <c r="C638" s="22" t="s">
        <v>4172</v>
      </c>
      <c r="D638" s="22" t="s">
        <v>3650</v>
      </c>
    </row>
    <row r="639" ht="14.25">
      <c r="A639" s="22" t="s">
        <v>4664</v>
      </c>
      <c r="B639" s="22" t="s">
        <v>4174</v>
      </c>
      <c r="C639" s="22" t="s">
        <v>4172</v>
      </c>
      <c r="D639" s="22" t="s">
        <v>3650</v>
      </c>
    </row>
    <row r="640" ht="14.25">
      <c r="A640" s="22" t="s">
        <v>4665</v>
      </c>
      <c r="B640" s="22" t="s">
        <v>4174</v>
      </c>
      <c r="C640" s="22" t="s">
        <v>4187</v>
      </c>
      <c r="D640" s="22" t="s">
        <v>3646</v>
      </c>
    </row>
    <row r="641" ht="14.25">
      <c r="A641" s="22" t="s">
        <v>3753</v>
      </c>
      <c r="B641" s="22" t="s">
        <v>4174</v>
      </c>
      <c r="C641" s="22" t="s">
        <v>4232</v>
      </c>
      <c r="D641" s="22" t="s">
        <v>3646</v>
      </c>
    </row>
    <row r="642" ht="14.25">
      <c r="A642" s="22" t="s">
        <v>4666</v>
      </c>
      <c r="B642" s="22" t="s">
        <v>4174</v>
      </c>
      <c r="C642" s="22" t="s">
        <v>4259</v>
      </c>
      <c r="D642" s="22" t="s">
        <v>3646</v>
      </c>
    </row>
    <row r="643" ht="14.25">
      <c r="A643" s="22" t="s">
        <v>4667</v>
      </c>
      <c r="B643" s="22" t="s">
        <v>4180</v>
      </c>
      <c r="C643" s="22" t="s">
        <v>4172</v>
      </c>
      <c r="D643" s="22" t="s">
        <v>3650</v>
      </c>
    </row>
    <row r="644" ht="14.25">
      <c r="A644" s="22" t="s">
        <v>3817</v>
      </c>
      <c r="B644" s="22" t="s">
        <v>4190</v>
      </c>
      <c r="C644" s="22" t="s">
        <v>4172</v>
      </c>
      <c r="D644" s="22" t="s">
        <v>3646</v>
      </c>
    </row>
    <row r="645" ht="14.25">
      <c r="A645" s="22" t="s">
        <v>4668</v>
      </c>
      <c r="B645" s="22" t="s">
        <v>4190</v>
      </c>
      <c r="C645" s="22" t="s">
        <v>4172</v>
      </c>
      <c r="D645" s="22" t="s">
        <v>3650</v>
      </c>
    </row>
    <row r="646" ht="14.25">
      <c r="A646" s="22" t="s">
        <v>4668</v>
      </c>
      <c r="B646" s="22" t="s">
        <v>4184</v>
      </c>
      <c r="C646" s="22" t="s">
        <v>4172</v>
      </c>
      <c r="D646" s="22" t="s">
        <v>3650</v>
      </c>
    </row>
    <row r="647" ht="14.25">
      <c r="A647" s="22" t="s">
        <v>4669</v>
      </c>
      <c r="B647" s="22" t="s">
        <v>4174</v>
      </c>
      <c r="C647" s="22" t="s">
        <v>4259</v>
      </c>
      <c r="D647" s="22" t="s">
        <v>3646</v>
      </c>
    </row>
    <row r="648" ht="14.25">
      <c r="A648" s="22" t="s">
        <v>4008</v>
      </c>
      <c r="B648" s="22" t="s">
        <v>4180</v>
      </c>
      <c r="C648" s="22" t="s">
        <v>4172</v>
      </c>
      <c r="D648" s="22" t="s">
        <v>3650</v>
      </c>
    </row>
    <row r="649" ht="14.25">
      <c r="A649" s="22" t="s">
        <v>4670</v>
      </c>
      <c r="B649" s="22" t="s">
        <v>4180</v>
      </c>
      <c r="C649" s="22" t="s">
        <v>4172</v>
      </c>
      <c r="D649" s="22" t="s">
        <v>3646</v>
      </c>
    </row>
    <row r="650" ht="14.25">
      <c r="A650" s="22" t="s">
        <v>4671</v>
      </c>
      <c r="B650" s="22" t="s">
        <v>4180</v>
      </c>
      <c r="C650" s="22" t="s">
        <v>4172</v>
      </c>
      <c r="D650" s="22" t="s">
        <v>3646</v>
      </c>
    </row>
    <row r="651" ht="14.25">
      <c r="A651" s="22" t="s">
        <v>4672</v>
      </c>
      <c r="B651" s="22" t="s">
        <v>4180</v>
      </c>
      <c r="C651" s="22" t="s">
        <v>4172</v>
      </c>
      <c r="D651" s="22" t="s">
        <v>3648</v>
      </c>
    </row>
    <row r="652" ht="14.25">
      <c r="A652" s="22" t="s">
        <v>3981</v>
      </c>
      <c r="B652" s="22" t="s">
        <v>4202</v>
      </c>
      <c r="C652" s="22" t="s">
        <v>4172</v>
      </c>
      <c r="D652" s="22" t="s">
        <v>3646</v>
      </c>
    </row>
    <row r="653" ht="14.25">
      <c r="A653" s="22" t="s">
        <v>3766</v>
      </c>
      <c r="B653" s="22" t="s">
        <v>4174</v>
      </c>
      <c r="C653" s="22" t="s">
        <v>4232</v>
      </c>
      <c r="D653" s="22" t="s">
        <v>3646</v>
      </c>
    </row>
    <row r="654" ht="14.25">
      <c r="A654" s="22" t="s">
        <v>3936</v>
      </c>
      <c r="B654" s="22" t="s">
        <v>4174</v>
      </c>
      <c r="C654" s="22" t="s">
        <v>4266</v>
      </c>
      <c r="D654" s="22" t="s">
        <v>3648</v>
      </c>
    </row>
    <row r="655" ht="14.25">
      <c r="A655" s="22" t="s">
        <v>4132</v>
      </c>
      <c r="B655" s="22" t="s">
        <v>4180</v>
      </c>
      <c r="C655" s="22" t="s">
        <v>4172</v>
      </c>
      <c r="D655" s="22" t="s">
        <v>3650</v>
      </c>
    </row>
    <row r="656" ht="14.25">
      <c r="A656" s="22" t="s">
        <v>4673</v>
      </c>
      <c r="B656" s="22" t="s">
        <v>4190</v>
      </c>
      <c r="C656" s="22" t="s">
        <v>4172</v>
      </c>
      <c r="D656" s="22" t="s">
        <v>3650</v>
      </c>
    </row>
    <row r="657" ht="14.25">
      <c r="A657" s="22" t="s">
        <v>4674</v>
      </c>
      <c r="B657" s="22" t="s">
        <v>4174</v>
      </c>
      <c r="C657" s="22" t="s">
        <v>4263</v>
      </c>
      <c r="D657" s="22" t="s">
        <v>3646</v>
      </c>
    </row>
    <row r="658" ht="14.25">
      <c r="A658" s="22" t="s">
        <v>4674</v>
      </c>
      <c r="B658" s="22" t="s">
        <v>4174</v>
      </c>
      <c r="C658" s="22" t="s">
        <v>4214</v>
      </c>
      <c r="D658" s="22" t="s">
        <v>3646</v>
      </c>
    </row>
    <row r="659" ht="14.25">
      <c r="A659" s="22" t="s">
        <v>4675</v>
      </c>
      <c r="B659" s="22" t="s">
        <v>4212</v>
      </c>
      <c r="C659" s="22" t="s">
        <v>4172</v>
      </c>
      <c r="D659" s="22" t="s">
        <v>3646</v>
      </c>
    </row>
    <row r="660" ht="14.25">
      <c r="A660" s="22" t="s">
        <v>4676</v>
      </c>
      <c r="B660" s="22" t="s">
        <v>4174</v>
      </c>
      <c r="C660" s="22" t="s">
        <v>4259</v>
      </c>
      <c r="D660" s="22" t="s">
        <v>3648</v>
      </c>
    </row>
    <row r="661" ht="14.25">
      <c r="A661" s="22" t="s">
        <v>3659</v>
      </c>
      <c r="B661" s="22" t="s">
        <v>4180</v>
      </c>
      <c r="C661" s="22" t="s">
        <v>4172</v>
      </c>
      <c r="D661" s="22" t="s">
        <v>3648</v>
      </c>
    </row>
    <row r="662" ht="14.25">
      <c r="A662" s="22" t="s">
        <v>4677</v>
      </c>
      <c r="B662" s="22" t="s">
        <v>4678</v>
      </c>
      <c r="C662" s="22" t="s">
        <v>4172</v>
      </c>
      <c r="D662" s="22" t="s">
        <v>3646</v>
      </c>
    </row>
    <row r="663" ht="14.25">
      <c r="A663" s="22" t="s">
        <v>4677</v>
      </c>
      <c r="B663" s="22" t="s">
        <v>4202</v>
      </c>
      <c r="C663" s="22" t="s">
        <v>4172</v>
      </c>
      <c r="D663" s="22" t="s">
        <v>3646</v>
      </c>
    </row>
    <row r="664" ht="14.25">
      <c r="A664" s="22" t="s">
        <v>4679</v>
      </c>
      <c r="B664" s="22" t="s">
        <v>4184</v>
      </c>
      <c r="C664" s="22" t="s">
        <v>4178</v>
      </c>
      <c r="D664" s="22" t="s">
        <v>3646</v>
      </c>
    </row>
    <row r="665" ht="14.25">
      <c r="A665" s="22" t="s">
        <v>4680</v>
      </c>
      <c r="B665" s="22" t="s">
        <v>4202</v>
      </c>
      <c r="C665" s="22" t="s">
        <v>4172</v>
      </c>
      <c r="D665" s="22" t="s">
        <v>3646</v>
      </c>
    </row>
    <row r="666" ht="14.25">
      <c r="A666" s="22" t="s">
        <v>4681</v>
      </c>
      <c r="B666" s="22" t="s">
        <v>4212</v>
      </c>
      <c r="C666" s="22" t="s">
        <v>4172</v>
      </c>
      <c r="D666" s="22" t="s">
        <v>3646</v>
      </c>
    </row>
    <row r="667" ht="14.25">
      <c r="A667" s="22" t="s">
        <v>4682</v>
      </c>
      <c r="B667" s="22" t="s">
        <v>4180</v>
      </c>
      <c r="C667" s="22" t="s">
        <v>4172</v>
      </c>
      <c r="D667" s="22" t="s">
        <v>3648</v>
      </c>
    </row>
    <row r="668" ht="14.25">
      <c r="A668" s="22" t="s">
        <v>4136</v>
      </c>
      <c r="B668" s="22" t="s">
        <v>4190</v>
      </c>
      <c r="C668" s="22" t="s">
        <v>4172</v>
      </c>
      <c r="D668" s="22" t="s">
        <v>3650</v>
      </c>
    </row>
    <row r="669" ht="14.25">
      <c r="A669" s="22" t="s">
        <v>4683</v>
      </c>
      <c r="B669" s="22" t="s">
        <v>4174</v>
      </c>
      <c r="C669" s="22" t="s">
        <v>4199</v>
      </c>
      <c r="D669" s="22" t="s">
        <v>3650</v>
      </c>
    </row>
    <row r="670" ht="14.25">
      <c r="A670" s="22" t="s">
        <v>4684</v>
      </c>
      <c r="B670" s="22" t="s">
        <v>4202</v>
      </c>
      <c r="C670" s="22" t="s">
        <v>4172</v>
      </c>
      <c r="D670" s="22" t="s">
        <v>3646</v>
      </c>
    </row>
    <row r="671" ht="14.25">
      <c r="A671" s="22" t="s">
        <v>4685</v>
      </c>
      <c r="B671" s="22" t="s">
        <v>4174</v>
      </c>
      <c r="C671" s="22" t="s">
        <v>4218</v>
      </c>
      <c r="D671" s="22" t="s">
        <v>3646</v>
      </c>
    </row>
    <row r="672" ht="14.25">
      <c r="A672" s="22" t="s">
        <v>4686</v>
      </c>
      <c r="B672" s="22" t="s">
        <v>4678</v>
      </c>
      <c r="C672" s="22" t="s">
        <v>4172</v>
      </c>
      <c r="D672" s="22" t="s">
        <v>3646</v>
      </c>
    </row>
    <row r="673" ht="14.25">
      <c r="A673" s="22" t="s">
        <v>4686</v>
      </c>
      <c r="B673" s="22" t="s">
        <v>4202</v>
      </c>
      <c r="C673" s="22" t="s">
        <v>4172</v>
      </c>
      <c r="D673" s="22" t="s">
        <v>3646</v>
      </c>
    </row>
    <row r="674" ht="14.25">
      <c r="A674" s="22" t="s">
        <v>4687</v>
      </c>
      <c r="B674" s="22" t="s">
        <v>4174</v>
      </c>
      <c r="C674" s="22" t="s">
        <v>4207</v>
      </c>
      <c r="D674" s="22" t="s">
        <v>3650</v>
      </c>
    </row>
    <row r="675" ht="14.25">
      <c r="A675" s="22" t="s">
        <v>4688</v>
      </c>
      <c r="B675" s="22" t="s">
        <v>4180</v>
      </c>
      <c r="C675" s="22" t="s">
        <v>4172</v>
      </c>
      <c r="D675" s="22" t="s">
        <v>3646</v>
      </c>
    </row>
    <row r="676" ht="14.25">
      <c r="A676" s="22" t="s">
        <v>4689</v>
      </c>
      <c r="B676" s="22" t="s">
        <v>4174</v>
      </c>
      <c r="C676" s="22" t="s">
        <v>4254</v>
      </c>
      <c r="D676" s="22" t="s">
        <v>3646</v>
      </c>
    </row>
    <row r="677" ht="14.25">
      <c r="A677" s="22" t="s">
        <v>4690</v>
      </c>
      <c r="B677" s="22" t="s">
        <v>4174</v>
      </c>
      <c r="C677" s="22" t="s">
        <v>4254</v>
      </c>
      <c r="D677" s="22" t="s">
        <v>3646</v>
      </c>
    </row>
    <row r="678" ht="14.25">
      <c r="A678" s="22" t="s">
        <v>4691</v>
      </c>
      <c r="B678" s="22" t="s">
        <v>4180</v>
      </c>
      <c r="C678" s="22" t="s">
        <v>4172</v>
      </c>
      <c r="D678" s="22" t="s">
        <v>3646</v>
      </c>
    </row>
    <row r="679" ht="14.25">
      <c r="A679" s="22" t="s">
        <v>4692</v>
      </c>
      <c r="B679" s="22" t="s">
        <v>4174</v>
      </c>
      <c r="C679" s="22" t="s">
        <v>4172</v>
      </c>
      <c r="D679" s="22" t="s">
        <v>3650</v>
      </c>
    </row>
    <row r="680" ht="14.25">
      <c r="A680" s="22" t="s">
        <v>4693</v>
      </c>
      <c r="B680" s="22" t="s">
        <v>4174</v>
      </c>
      <c r="C680" s="22" t="s">
        <v>4254</v>
      </c>
      <c r="D680" s="22" t="s">
        <v>3648</v>
      </c>
    </row>
    <row r="681" ht="14.25">
      <c r="A681" s="22" t="s">
        <v>4148</v>
      </c>
      <c r="B681" s="22" t="s">
        <v>4174</v>
      </c>
      <c r="C681" s="22" t="s">
        <v>4187</v>
      </c>
      <c r="D681" s="22" t="s">
        <v>3646</v>
      </c>
    </row>
    <row r="682" ht="14.25">
      <c r="A682" s="22" t="s">
        <v>4148</v>
      </c>
      <c r="B682" s="22" t="s">
        <v>4184</v>
      </c>
      <c r="C682" s="22" t="s">
        <v>4187</v>
      </c>
      <c r="D682" s="22" t="s">
        <v>3646</v>
      </c>
    </row>
    <row r="683" ht="14.25">
      <c r="A683" s="22" t="s">
        <v>4694</v>
      </c>
      <c r="B683" s="22" t="s">
        <v>4174</v>
      </c>
      <c r="C683" s="22" t="s">
        <v>4207</v>
      </c>
      <c r="D683" s="22" t="s">
        <v>3648</v>
      </c>
    </row>
    <row r="684" ht="14.25">
      <c r="A684" s="22" t="s">
        <v>4695</v>
      </c>
      <c r="B684" s="22" t="s">
        <v>4212</v>
      </c>
      <c r="C684" s="22" t="s">
        <v>4172</v>
      </c>
      <c r="D684" s="22" t="s">
        <v>3646</v>
      </c>
    </row>
    <row r="685" ht="14.25">
      <c r="A685" s="22" t="s">
        <v>4696</v>
      </c>
      <c r="B685" s="22" t="s">
        <v>4180</v>
      </c>
      <c r="C685" s="22" t="s">
        <v>4254</v>
      </c>
      <c r="D685" s="22" t="s">
        <v>3648</v>
      </c>
    </row>
    <row r="686" ht="14.25">
      <c r="A686" s="22" t="s">
        <v>4697</v>
      </c>
      <c r="B686" s="22" t="s">
        <v>4180</v>
      </c>
      <c r="C686" s="22" t="s">
        <v>4172</v>
      </c>
      <c r="D686" s="22" t="s">
        <v>3650</v>
      </c>
    </row>
    <row r="687" ht="14.25">
      <c r="A687" s="22" t="s">
        <v>4698</v>
      </c>
      <c r="B687" s="22" t="s">
        <v>4190</v>
      </c>
      <c r="C687" s="22" t="s">
        <v>4172</v>
      </c>
      <c r="D687" s="22" t="s">
        <v>3650</v>
      </c>
    </row>
    <row r="688" ht="14.25">
      <c r="A688" s="22" t="s">
        <v>4699</v>
      </c>
      <c r="B688" s="22" t="s">
        <v>4174</v>
      </c>
      <c r="C688" s="22" t="s">
        <v>4218</v>
      </c>
      <c r="D688" s="22" t="s">
        <v>3646</v>
      </c>
    </row>
    <row r="689" ht="14.25">
      <c r="A689" s="22" t="s">
        <v>4700</v>
      </c>
      <c r="B689" s="22" t="s">
        <v>4174</v>
      </c>
      <c r="C689" s="22" t="s">
        <v>4266</v>
      </c>
      <c r="D689" s="22" t="s">
        <v>3648</v>
      </c>
    </row>
    <row r="690" ht="14.25">
      <c r="A690" s="22" t="s">
        <v>4700</v>
      </c>
      <c r="B690" s="22" t="s">
        <v>4174</v>
      </c>
      <c r="C690" s="22" t="s">
        <v>4178</v>
      </c>
      <c r="D690" s="22" t="s">
        <v>3648</v>
      </c>
    </row>
    <row r="691" ht="14.25">
      <c r="A691" s="22" t="s">
        <v>4700</v>
      </c>
      <c r="B691" s="22" t="s">
        <v>4174</v>
      </c>
      <c r="C691" s="22" t="s">
        <v>4182</v>
      </c>
      <c r="D691" s="22" t="s">
        <v>3648</v>
      </c>
    </row>
    <row r="692" ht="14.25">
      <c r="A692" s="22" t="s">
        <v>4029</v>
      </c>
      <c r="B692" s="22" t="s">
        <v>4190</v>
      </c>
      <c r="C692" s="22" t="s">
        <v>4172</v>
      </c>
      <c r="D692" s="22" t="s">
        <v>3648</v>
      </c>
    </row>
    <row r="693" ht="14.25">
      <c r="A693" s="22" t="s">
        <v>4701</v>
      </c>
      <c r="B693" s="22" t="s">
        <v>4174</v>
      </c>
      <c r="C693" s="22" t="s">
        <v>4178</v>
      </c>
      <c r="D693" s="22" t="s">
        <v>3650</v>
      </c>
    </row>
    <row r="694" ht="14.25">
      <c r="A694" s="22" t="s">
        <v>4701</v>
      </c>
      <c r="B694" s="22" t="s">
        <v>4174</v>
      </c>
      <c r="C694" s="22" t="s">
        <v>4254</v>
      </c>
      <c r="D694" s="22" t="s">
        <v>3650</v>
      </c>
    </row>
    <row r="695" ht="14.25">
      <c r="A695" s="22" t="s">
        <v>4702</v>
      </c>
      <c r="B695" s="22" t="s">
        <v>4174</v>
      </c>
      <c r="C695" s="22" t="s">
        <v>4175</v>
      </c>
      <c r="D695" s="22" t="s">
        <v>3650</v>
      </c>
    </row>
    <row r="696" ht="14.25">
      <c r="A696" s="22" t="s">
        <v>4158</v>
      </c>
      <c r="B696" s="22" t="s">
        <v>4174</v>
      </c>
      <c r="C696" s="22" t="s">
        <v>4187</v>
      </c>
      <c r="D696" s="22" t="s">
        <v>3646</v>
      </c>
    </row>
    <row r="697" ht="14.25">
      <c r="A697" s="22" t="s">
        <v>4015</v>
      </c>
      <c r="B697" s="22" t="s">
        <v>4703</v>
      </c>
      <c r="C697" s="22" t="s">
        <v>4172</v>
      </c>
      <c r="D697" s="22" t="s">
        <v>3646</v>
      </c>
    </row>
    <row r="698" ht="14.25">
      <c r="A698" s="22" t="s">
        <v>4015</v>
      </c>
      <c r="B698" s="22" t="s">
        <v>4184</v>
      </c>
      <c r="C698" s="22" t="s">
        <v>4172</v>
      </c>
      <c r="D698" s="22" t="s">
        <v>3648</v>
      </c>
    </row>
    <row r="699" ht="14.25">
      <c r="A699" s="22" t="s">
        <v>4704</v>
      </c>
      <c r="B699" s="22" t="s">
        <v>4184</v>
      </c>
      <c r="C699" s="22" t="s">
        <v>4175</v>
      </c>
      <c r="D699" s="22" t="s">
        <v>3650</v>
      </c>
    </row>
    <row r="700" ht="14.25">
      <c r="A700" s="22" t="s">
        <v>4704</v>
      </c>
      <c r="B700" s="22" t="s">
        <v>4703</v>
      </c>
      <c r="C700" s="22" t="s">
        <v>4175</v>
      </c>
      <c r="D700" s="22" t="s">
        <v>3650</v>
      </c>
    </row>
    <row r="701" ht="14.25">
      <c r="A701" s="22" t="s">
        <v>4705</v>
      </c>
      <c r="B701" s="22" t="s">
        <v>4703</v>
      </c>
      <c r="C701" s="22" t="s">
        <v>4172</v>
      </c>
      <c r="D701" s="22" t="s">
        <v>3646</v>
      </c>
    </row>
    <row r="702" ht="14.25">
      <c r="A702" s="22" t="s">
        <v>4706</v>
      </c>
      <c r="B702" s="22" t="s">
        <v>4184</v>
      </c>
      <c r="C702" s="22" t="s">
        <v>4172</v>
      </c>
      <c r="D702" s="22" t="s">
        <v>3648</v>
      </c>
    </row>
    <row r="703" ht="14.25">
      <c r="A703" s="22" t="s">
        <v>4706</v>
      </c>
      <c r="B703" s="22" t="s">
        <v>4703</v>
      </c>
      <c r="C703" s="22" t="s">
        <v>4172</v>
      </c>
      <c r="D703" s="22" t="s">
        <v>3648</v>
      </c>
    </row>
    <row r="704" ht="14.25">
      <c r="A704" s="22" t="s">
        <v>4707</v>
      </c>
      <c r="B704" s="22" t="s">
        <v>4184</v>
      </c>
      <c r="C704" s="22" t="s">
        <v>4172</v>
      </c>
      <c r="D704" s="22" t="s">
        <v>3648</v>
      </c>
    </row>
    <row r="705" ht="14.25">
      <c r="A705" s="22" t="s">
        <v>4707</v>
      </c>
      <c r="B705" s="22" t="s">
        <v>4703</v>
      </c>
      <c r="C705" s="22" t="s">
        <v>4172</v>
      </c>
      <c r="D705" s="22" t="s">
        <v>3648</v>
      </c>
    </row>
    <row r="706" ht="14.25">
      <c r="A706" s="22" t="s">
        <v>4708</v>
      </c>
      <c r="B706" s="22" t="s">
        <v>4703</v>
      </c>
      <c r="C706" s="22" t="s">
        <v>4172</v>
      </c>
      <c r="D706" s="22" t="s">
        <v>3646</v>
      </c>
    </row>
    <row r="707" ht="14.25">
      <c r="A707" s="22" t="s">
        <v>4709</v>
      </c>
      <c r="B707" s="22" t="s">
        <v>4190</v>
      </c>
      <c r="C707" s="22" t="s">
        <v>4172</v>
      </c>
      <c r="D707" s="22" t="s">
        <v>3648</v>
      </c>
    </row>
    <row r="708" ht="14.25">
      <c r="A708" s="22" t="s">
        <v>4710</v>
      </c>
      <c r="B708" s="22" t="s">
        <v>4174</v>
      </c>
      <c r="C708" s="22" t="s">
        <v>4711</v>
      </c>
      <c r="D708" s="22" t="s">
        <v>3648</v>
      </c>
    </row>
    <row r="709" ht="14.25">
      <c r="A709" s="22" t="s">
        <v>3808</v>
      </c>
      <c r="B709" s="22" t="s">
        <v>4190</v>
      </c>
      <c r="C709" s="22" t="s">
        <v>4230</v>
      </c>
      <c r="D709" s="22" t="s">
        <v>3648</v>
      </c>
    </row>
    <row r="710" ht="14.25">
      <c r="A710" s="22" t="s">
        <v>4712</v>
      </c>
      <c r="B710" s="22" t="s">
        <v>4180</v>
      </c>
      <c r="C710" s="22" t="s">
        <v>4172</v>
      </c>
      <c r="D710" s="22" t="s">
        <v>3650</v>
      </c>
    </row>
    <row r="711" ht="14.25">
      <c r="A711" s="22" t="s">
        <v>4713</v>
      </c>
      <c r="B711" s="22" t="s">
        <v>4180</v>
      </c>
      <c r="C711" s="22" t="s">
        <v>4172</v>
      </c>
      <c r="D711" s="22" t="s">
        <v>3648</v>
      </c>
    </row>
    <row r="712" ht="14.25">
      <c r="A712" s="22" t="s">
        <v>4714</v>
      </c>
      <c r="B712" s="22" t="s">
        <v>4174</v>
      </c>
      <c r="C712" s="22" t="s">
        <v>4246</v>
      </c>
      <c r="D712" s="22" t="s">
        <v>3650</v>
      </c>
    </row>
    <row r="713" ht="14.25">
      <c r="A713" s="22" t="s">
        <v>3983</v>
      </c>
      <c r="B713" s="22" t="s">
        <v>4202</v>
      </c>
      <c r="C713" s="22" t="s">
        <v>4172</v>
      </c>
      <c r="D713" s="22" t="s">
        <v>3646</v>
      </c>
    </row>
    <row r="714" ht="14.25">
      <c r="A714" s="22" t="s">
        <v>4715</v>
      </c>
      <c r="B714" s="22" t="s">
        <v>4174</v>
      </c>
      <c r="C714" s="22" t="s">
        <v>4402</v>
      </c>
      <c r="D714" s="22" t="s">
        <v>3648</v>
      </c>
    </row>
    <row r="715" ht="14.25">
      <c r="A715" s="22" t="s">
        <v>4716</v>
      </c>
      <c r="B715" s="22" t="s">
        <v>4174</v>
      </c>
      <c r="C715" s="22" t="s">
        <v>4230</v>
      </c>
      <c r="D715" s="22" t="s">
        <v>3646</v>
      </c>
    </row>
    <row r="716" ht="14.25">
      <c r="A716" s="22" t="s">
        <v>4717</v>
      </c>
      <c r="B716" s="22" t="s">
        <v>4174</v>
      </c>
      <c r="C716" s="22" t="s">
        <v>4254</v>
      </c>
      <c r="D716" s="22" t="s">
        <v>3648</v>
      </c>
    </row>
    <row r="717" ht="14.25">
      <c r="A717" s="22" t="s">
        <v>4718</v>
      </c>
      <c r="B717" s="22" t="s">
        <v>4174</v>
      </c>
      <c r="C717" s="22" t="s">
        <v>4254</v>
      </c>
      <c r="D717" s="22" t="s">
        <v>3648</v>
      </c>
    </row>
    <row r="718" ht="14.25">
      <c r="A718" s="22" t="s">
        <v>4719</v>
      </c>
      <c r="B718" s="22" t="s">
        <v>4174</v>
      </c>
      <c r="C718" s="22" t="s">
        <v>4172</v>
      </c>
      <c r="D718" s="22" t="s">
        <v>3648</v>
      </c>
    </row>
    <row r="719" ht="14.25">
      <c r="A719" s="22" t="s">
        <v>4720</v>
      </c>
      <c r="B719" s="22" t="s">
        <v>4192</v>
      </c>
      <c r="C719" s="22" t="s">
        <v>4172</v>
      </c>
      <c r="D719" s="22" t="s">
        <v>3650</v>
      </c>
    </row>
    <row r="720" ht="14.25">
      <c r="A720" s="22" t="s">
        <v>4721</v>
      </c>
      <c r="B720" s="22" t="s">
        <v>4212</v>
      </c>
      <c r="C720" s="22" t="s">
        <v>4172</v>
      </c>
      <c r="D720" s="22" t="s">
        <v>3650</v>
      </c>
    </row>
    <row r="721" ht="14.25">
      <c r="A721" s="22" t="s">
        <v>4722</v>
      </c>
      <c r="B721" s="22" t="s">
        <v>4190</v>
      </c>
      <c r="C721" s="22" t="s">
        <v>4266</v>
      </c>
      <c r="D721" s="22" t="s">
        <v>3648</v>
      </c>
    </row>
    <row r="722" ht="14.25">
      <c r="A722" s="22" t="s">
        <v>4723</v>
      </c>
      <c r="B722" s="22" t="s">
        <v>4190</v>
      </c>
      <c r="C722" s="22" t="s">
        <v>4172</v>
      </c>
      <c r="D722" s="22" t="s">
        <v>3650</v>
      </c>
    </row>
    <row r="723" ht="14.25">
      <c r="A723" s="22" t="s">
        <v>4724</v>
      </c>
      <c r="B723" s="22" t="s">
        <v>4180</v>
      </c>
      <c r="C723" s="22" t="s">
        <v>4172</v>
      </c>
      <c r="D723" s="22" t="s">
        <v>3650</v>
      </c>
    </row>
    <row r="724" ht="14.25">
      <c r="A724" s="22" t="s">
        <v>3796</v>
      </c>
      <c r="B724" s="22" t="s">
        <v>4177</v>
      </c>
      <c r="C724" s="22" t="s">
        <v>4178</v>
      </c>
      <c r="D724" s="22" t="s">
        <v>3646</v>
      </c>
    </row>
    <row r="725" ht="14.25">
      <c r="A725" s="22" t="s">
        <v>3796</v>
      </c>
      <c r="B725" s="22" t="s">
        <v>4177</v>
      </c>
      <c r="C725" s="22" t="s">
        <v>4175</v>
      </c>
      <c r="D725" s="22" t="s">
        <v>3646</v>
      </c>
    </row>
    <row r="726" ht="14.25">
      <c r="A726" s="22" t="s">
        <v>4725</v>
      </c>
      <c r="B726" s="22" t="s">
        <v>4212</v>
      </c>
      <c r="C726" s="22" t="s">
        <v>4172</v>
      </c>
      <c r="D726" s="22" t="s">
        <v>3650</v>
      </c>
    </row>
    <row r="727" ht="14.25">
      <c r="A727" s="22" t="s">
        <v>4726</v>
      </c>
      <c r="B727" s="22" t="s">
        <v>4177</v>
      </c>
      <c r="C727" s="22" t="s">
        <v>4178</v>
      </c>
      <c r="D727" s="22" t="s">
        <v>3646</v>
      </c>
    </row>
    <row r="728" ht="14.25">
      <c r="A728" s="22" t="s">
        <v>4727</v>
      </c>
      <c r="B728" s="22" t="s">
        <v>4174</v>
      </c>
      <c r="C728" s="22" t="s">
        <v>4172</v>
      </c>
      <c r="D728" s="22" t="s">
        <v>3650</v>
      </c>
    </row>
    <row r="729" ht="14.25">
      <c r="A729" s="22" t="s">
        <v>4728</v>
      </c>
      <c r="B729" s="22" t="s">
        <v>4174</v>
      </c>
      <c r="C729" s="22" t="s">
        <v>4218</v>
      </c>
      <c r="D729" s="22" t="s">
        <v>3650</v>
      </c>
    </row>
    <row r="730" ht="14.25">
      <c r="A730" s="22" t="s">
        <v>4729</v>
      </c>
      <c r="B730" s="22" t="s">
        <v>4184</v>
      </c>
      <c r="C730" s="22" t="s">
        <v>4172</v>
      </c>
      <c r="D730" s="22" t="s">
        <v>3648</v>
      </c>
    </row>
    <row r="731" ht="14.25">
      <c r="A731" s="22" t="s">
        <v>4729</v>
      </c>
      <c r="B731" s="22" t="s">
        <v>4174</v>
      </c>
      <c r="C731" s="22" t="s">
        <v>4172</v>
      </c>
      <c r="D731" s="22" t="s">
        <v>3648</v>
      </c>
    </row>
    <row r="732" ht="14.25">
      <c r="A732" s="22" t="s">
        <v>4729</v>
      </c>
      <c r="B732" s="22" t="s">
        <v>4177</v>
      </c>
      <c r="C732" s="22" t="s">
        <v>4172</v>
      </c>
      <c r="D732" s="22" t="s">
        <v>3648</v>
      </c>
    </row>
    <row r="733" ht="14.25">
      <c r="A733" s="22" t="s">
        <v>4730</v>
      </c>
      <c r="B733" s="22" t="s">
        <v>4184</v>
      </c>
      <c r="C733" s="22" t="s">
        <v>4172</v>
      </c>
      <c r="D733" s="22" t="s">
        <v>3650</v>
      </c>
    </row>
    <row r="734" ht="14.25">
      <c r="A734" s="22" t="s">
        <v>4731</v>
      </c>
      <c r="B734" s="22" t="s">
        <v>4174</v>
      </c>
      <c r="C734" s="22" t="s">
        <v>4254</v>
      </c>
      <c r="D734" s="22" t="s">
        <v>3650</v>
      </c>
    </row>
    <row r="735" ht="14.25">
      <c r="A735" s="22" t="s">
        <v>4732</v>
      </c>
      <c r="B735" s="22" t="s">
        <v>4190</v>
      </c>
      <c r="C735" s="22" t="s">
        <v>4172</v>
      </c>
      <c r="D735" s="22" t="s">
        <v>3650</v>
      </c>
    </row>
    <row r="736" ht="14.25">
      <c r="A736" s="22" t="s">
        <v>4733</v>
      </c>
      <c r="B736" s="22" t="s">
        <v>4190</v>
      </c>
      <c r="C736" s="22" t="s">
        <v>4172</v>
      </c>
      <c r="D736" s="22" t="s">
        <v>3650</v>
      </c>
    </row>
    <row r="737" ht="14.25">
      <c r="A737" s="22" t="s">
        <v>4734</v>
      </c>
      <c r="B737" s="22" t="s">
        <v>4174</v>
      </c>
      <c r="C737" s="22" t="s">
        <v>4187</v>
      </c>
      <c r="D737" s="22" t="s">
        <v>3648</v>
      </c>
    </row>
    <row r="738" ht="14.25">
      <c r="A738" s="22" t="s">
        <v>4735</v>
      </c>
      <c r="B738" s="22" t="s">
        <v>4177</v>
      </c>
      <c r="C738" s="22" t="s">
        <v>4172</v>
      </c>
      <c r="D738" s="22" t="s">
        <v>3648</v>
      </c>
    </row>
    <row r="739" ht="14.25">
      <c r="A739" s="22" t="s">
        <v>4736</v>
      </c>
      <c r="B739" s="22" t="s">
        <v>4180</v>
      </c>
      <c r="C739" s="22" t="s">
        <v>4172</v>
      </c>
      <c r="D739" s="22" t="s">
        <v>3650</v>
      </c>
    </row>
    <row r="740" ht="14.25">
      <c r="A740" s="22" t="s">
        <v>4737</v>
      </c>
      <c r="B740" s="22" t="s">
        <v>4174</v>
      </c>
      <c r="C740" s="22" t="s">
        <v>4254</v>
      </c>
      <c r="D740" s="22" t="s">
        <v>3650</v>
      </c>
    </row>
    <row r="741" ht="14.25">
      <c r="A741" s="22" t="s">
        <v>4738</v>
      </c>
      <c r="B741" s="22" t="s">
        <v>4180</v>
      </c>
      <c r="C741" s="22" t="s">
        <v>4172</v>
      </c>
      <c r="D741" s="22" t="s">
        <v>3648</v>
      </c>
    </row>
    <row r="742" ht="14.25">
      <c r="A742" s="22" t="s">
        <v>4739</v>
      </c>
      <c r="B742" s="22" t="s">
        <v>4174</v>
      </c>
      <c r="C742" s="22" t="s">
        <v>4199</v>
      </c>
      <c r="D742" s="22" t="s">
        <v>3648</v>
      </c>
    </row>
    <row r="743" ht="14.25">
      <c r="A743" s="22" t="s">
        <v>4740</v>
      </c>
      <c r="B743" s="22" t="s">
        <v>4202</v>
      </c>
      <c r="C743" s="22" t="s">
        <v>4172</v>
      </c>
      <c r="D743" s="22" t="s">
        <v>3646</v>
      </c>
    </row>
    <row r="744" ht="14.25">
      <c r="A744" s="22" t="s">
        <v>4741</v>
      </c>
      <c r="B744" s="22" t="s">
        <v>4678</v>
      </c>
      <c r="C744" s="22" t="s">
        <v>4172</v>
      </c>
      <c r="D744" s="22" t="s">
        <v>3646</v>
      </c>
    </row>
    <row r="745" ht="14.25">
      <c r="A745" s="22" t="s">
        <v>4741</v>
      </c>
      <c r="B745" s="22" t="s">
        <v>4202</v>
      </c>
      <c r="C745" s="22" t="s">
        <v>4172</v>
      </c>
      <c r="D745" s="22" t="s">
        <v>3646</v>
      </c>
    </row>
    <row r="746" ht="14.25">
      <c r="A746" s="22" t="s">
        <v>4742</v>
      </c>
      <c r="B746" s="22" t="s">
        <v>4174</v>
      </c>
      <c r="C746" s="22" t="s">
        <v>4259</v>
      </c>
      <c r="D746" s="22" t="s">
        <v>3646</v>
      </c>
    </row>
    <row r="747" ht="14.25">
      <c r="A747" s="22" t="s">
        <v>4743</v>
      </c>
      <c r="B747" s="22" t="s">
        <v>4174</v>
      </c>
      <c r="C747" s="22" t="s">
        <v>4230</v>
      </c>
      <c r="D747" s="22" t="s">
        <v>3650</v>
      </c>
    </row>
    <row r="748" ht="14.25">
      <c r="A748" s="22" t="s">
        <v>4744</v>
      </c>
      <c r="B748" s="22" t="s">
        <v>4174</v>
      </c>
      <c r="C748" s="22" t="s">
        <v>4175</v>
      </c>
      <c r="D748" s="22" t="s">
        <v>3650</v>
      </c>
    </row>
    <row r="749" ht="14.25">
      <c r="A749" s="22" t="s">
        <v>4745</v>
      </c>
      <c r="B749" s="22" t="s">
        <v>4174</v>
      </c>
      <c r="C749" s="22" t="s">
        <v>4259</v>
      </c>
      <c r="D749" s="22" t="s">
        <v>3646</v>
      </c>
    </row>
    <row r="750" ht="14.25">
      <c r="A750" s="22" t="s">
        <v>4746</v>
      </c>
      <c r="B750" s="22" t="s">
        <v>4174</v>
      </c>
      <c r="C750" s="22" t="s">
        <v>4218</v>
      </c>
      <c r="D750" s="22" t="s">
        <v>3646</v>
      </c>
    </row>
    <row r="751" ht="14.25">
      <c r="A751" s="22" t="s">
        <v>4747</v>
      </c>
      <c r="B751" s="22" t="s">
        <v>4174</v>
      </c>
      <c r="C751" s="22" t="s">
        <v>4182</v>
      </c>
      <c r="D751" s="22" t="s">
        <v>3650</v>
      </c>
    </row>
    <row r="752" ht="14.25">
      <c r="A752" s="22" t="s">
        <v>4748</v>
      </c>
      <c r="B752" s="22" t="s">
        <v>4180</v>
      </c>
      <c r="C752" s="22" t="s">
        <v>4254</v>
      </c>
      <c r="D752" s="22" t="s">
        <v>3650</v>
      </c>
    </row>
    <row r="753" ht="14.25">
      <c r="A753" s="22" t="s">
        <v>4749</v>
      </c>
      <c r="B753" s="22" t="s">
        <v>4174</v>
      </c>
      <c r="C753" s="22" t="s">
        <v>4182</v>
      </c>
      <c r="D753" s="22" t="s">
        <v>3650</v>
      </c>
    </row>
    <row r="754" ht="14.25">
      <c r="A754" s="22" t="s">
        <v>4750</v>
      </c>
      <c r="B754" s="22" t="s">
        <v>4174</v>
      </c>
      <c r="C754" s="22" t="s">
        <v>4214</v>
      </c>
      <c r="D754" s="22" t="s">
        <v>3650</v>
      </c>
    </row>
    <row r="755" ht="14.25">
      <c r="A755" s="22" t="s">
        <v>4751</v>
      </c>
      <c r="B755" s="22" t="s">
        <v>4174</v>
      </c>
      <c r="C755" s="22" t="s">
        <v>4230</v>
      </c>
      <c r="D755" s="22" t="s">
        <v>3646</v>
      </c>
    </row>
    <row r="756" ht="14.25">
      <c r="A756" s="22" t="s">
        <v>4752</v>
      </c>
      <c r="B756" s="22" t="s">
        <v>4174</v>
      </c>
      <c r="C756" s="22" t="s">
        <v>4175</v>
      </c>
      <c r="D756" s="22" t="s">
        <v>3650</v>
      </c>
    </row>
    <row r="757" ht="14.25">
      <c r="A757" s="22" t="s">
        <v>3661</v>
      </c>
      <c r="B757" s="22" t="s">
        <v>4180</v>
      </c>
      <c r="C757" s="22" t="s">
        <v>4254</v>
      </c>
      <c r="D757" s="22" t="s">
        <v>3646</v>
      </c>
    </row>
    <row r="758" ht="14.25">
      <c r="A758" s="22" t="s">
        <v>4753</v>
      </c>
      <c r="B758" s="22" t="s">
        <v>4174</v>
      </c>
      <c r="C758" s="22" t="s">
        <v>4175</v>
      </c>
      <c r="D758" s="22" t="s">
        <v>3650</v>
      </c>
    </row>
    <row r="759" ht="14.25">
      <c r="A759" s="22" t="s">
        <v>4754</v>
      </c>
      <c r="B759" s="22" t="s">
        <v>4174</v>
      </c>
      <c r="C759" s="22" t="s">
        <v>4172</v>
      </c>
      <c r="D759" s="22" t="s">
        <v>3648</v>
      </c>
    </row>
    <row r="760" ht="14.25">
      <c r="A760" s="22" t="s">
        <v>4755</v>
      </c>
      <c r="B760" s="22" t="s">
        <v>4184</v>
      </c>
      <c r="C760" s="22" t="s">
        <v>4172</v>
      </c>
      <c r="D760" s="22" t="s">
        <v>3650</v>
      </c>
    </row>
    <row r="761" ht="14.25">
      <c r="A761" s="22" t="s">
        <v>4106</v>
      </c>
      <c r="B761" s="22" t="s">
        <v>4174</v>
      </c>
      <c r="C761" s="22" t="s">
        <v>4218</v>
      </c>
      <c r="D761" s="22" t="s">
        <v>3648</v>
      </c>
    </row>
    <row r="762" ht="14.25">
      <c r="A762" s="22" t="s">
        <v>4756</v>
      </c>
      <c r="B762" s="22" t="s">
        <v>4180</v>
      </c>
      <c r="C762" s="22" t="s">
        <v>4172</v>
      </c>
      <c r="D762" s="22" t="s">
        <v>3650</v>
      </c>
    </row>
    <row r="763" ht="14.25">
      <c r="A763" s="22" t="s">
        <v>4757</v>
      </c>
      <c r="B763" s="22" t="s">
        <v>4174</v>
      </c>
      <c r="C763" s="22" t="s">
        <v>4187</v>
      </c>
      <c r="D763" s="22" t="s">
        <v>3650</v>
      </c>
    </row>
    <row r="764" ht="14.25">
      <c r="A764" s="22" t="s">
        <v>4758</v>
      </c>
      <c r="B764" s="22" t="s">
        <v>4174</v>
      </c>
      <c r="C764" s="22" t="s">
        <v>4207</v>
      </c>
      <c r="D764" s="22" t="s">
        <v>3646</v>
      </c>
    </row>
    <row r="765" ht="14.25">
      <c r="A765" s="22" t="s">
        <v>4759</v>
      </c>
      <c r="B765" s="22" t="s">
        <v>4180</v>
      </c>
      <c r="C765" s="22" t="s">
        <v>4254</v>
      </c>
      <c r="D765" s="22" t="s">
        <v>3646</v>
      </c>
    </row>
    <row r="766" ht="14.25">
      <c r="A766" s="22" t="s">
        <v>4760</v>
      </c>
      <c r="B766" s="22" t="s">
        <v>4174</v>
      </c>
      <c r="C766" s="22" t="s">
        <v>4254</v>
      </c>
      <c r="D766" s="22" t="s">
        <v>3648</v>
      </c>
    </row>
    <row r="767" ht="14.25">
      <c r="A767" s="22" t="s">
        <v>4761</v>
      </c>
      <c r="B767" s="22" t="s">
        <v>4174</v>
      </c>
      <c r="C767" s="22" t="s">
        <v>4246</v>
      </c>
      <c r="D767" s="22" t="s">
        <v>3646</v>
      </c>
    </row>
    <row r="768" ht="14.25">
      <c r="A768" s="22" t="s">
        <v>4762</v>
      </c>
      <c r="B768" s="22" t="s">
        <v>4174</v>
      </c>
      <c r="C768" s="22" t="s">
        <v>4178</v>
      </c>
      <c r="D768" s="22" t="s">
        <v>3650</v>
      </c>
    </row>
    <row r="769" ht="14.25">
      <c r="A769" s="22" t="s">
        <v>4763</v>
      </c>
      <c r="B769" s="22" t="s">
        <v>4174</v>
      </c>
      <c r="C769" s="22" t="s">
        <v>4178</v>
      </c>
      <c r="D769" s="22" t="s">
        <v>3650</v>
      </c>
    </row>
    <row r="770" ht="14.25">
      <c r="A770" s="22" t="s">
        <v>4764</v>
      </c>
      <c r="B770" s="22" t="s">
        <v>4174</v>
      </c>
      <c r="C770" s="22" t="s">
        <v>4172</v>
      </c>
      <c r="D770" s="22" t="s">
        <v>3648</v>
      </c>
    </row>
    <row r="771" ht="14.25">
      <c r="A771" s="22" t="s">
        <v>4764</v>
      </c>
      <c r="B771" s="22" t="s">
        <v>4190</v>
      </c>
      <c r="C771" s="22" t="s">
        <v>4172</v>
      </c>
      <c r="D771" s="22" t="s">
        <v>3650</v>
      </c>
    </row>
    <row r="772" ht="14.25">
      <c r="A772" s="22" t="s">
        <v>4765</v>
      </c>
      <c r="B772" s="22" t="s">
        <v>4174</v>
      </c>
      <c r="C772" s="22" t="s">
        <v>4172</v>
      </c>
      <c r="D772" s="22" t="s">
        <v>3650</v>
      </c>
    </row>
    <row r="773" ht="14.25">
      <c r="A773" s="22" t="s">
        <v>4766</v>
      </c>
      <c r="B773" s="22" t="s">
        <v>4174</v>
      </c>
      <c r="C773" s="22" t="s">
        <v>4187</v>
      </c>
      <c r="D773" s="22" t="s">
        <v>3646</v>
      </c>
    </row>
    <row r="774" ht="14.25">
      <c r="A774" s="22" t="s">
        <v>4767</v>
      </c>
      <c r="B774" s="22" t="s">
        <v>4174</v>
      </c>
      <c r="C774" s="22" t="s">
        <v>4254</v>
      </c>
      <c r="D774" s="22" t="s">
        <v>3646</v>
      </c>
    </row>
    <row r="775" ht="14.25">
      <c r="A775" s="22" t="s">
        <v>4768</v>
      </c>
      <c r="B775" s="22" t="s">
        <v>4174</v>
      </c>
      <c r="C775" s="22" t="s">
        <v>4218</v>
      </c>
      <c r="D775" s="22" t="s">
        <v>3648</v>
      </c>
    </row>
    <row r="776" ht="14.25">
      <c r="A776" s="22" t="s">
        <v>3872</v>
      </c>
      <c r="B776" s="22" t="s">
        <v>4174</v>
      </c>
      <c r="C776" s="22" t="s">
        <v>4230</v>
      </c>
      <c r="D776" s="22" t="s">
        <v>3646</v>
      </c>
    </row>
    <row r="777" ht="14.25">
      <c r="A777" s="22" t="s">
        <v>3748</v>
      </c>
      <c r="B777" s="22" t="s">
        <v>4174</v>
      </c>
      <c r="C777" s="22" t="s">
        <v>4232</v>
      </c>
      <c r="D777" s="22" t="s">
        <v>3650</v>
      </c>
    </row>
    <row r="778" ht="14.25">
      <c r="A778" s="22" t="s">
        <v>4769</v>
      </c>
      <c r="B778" s="22" t="s">
        <v>4174</v>
      </c>
      <c r="C778" s="22" t="s">
        <v>4230</v>
      </c>
      <c r="D778" s="22" t="s">
        <v>3650</v>
      </c>
    </row>
    <row r="779" ht="14.25">
      <c r="A779" s="22" t="s">
        <v>4770</v>
      </c>
      <c r="B779" s="22" t="s">
        <v>4180</v>
      </c>
      <c r="C779" s="22" t="s">
        <v>4172</v>
      </c>
      <c r="D779" s="22" t="s">
        <v>3646</v>
      </c>
    </row>
    <row r="780" ht="14.25">
      <c r="A780" s="22" t="s">
        <v>4771</v>
      </c>
      <c r="B780" s="22" t="s">
        <v>4174</v>
      </c>
      <c r="C780" s="22" t="s">
        <v>4199</v>
      </c>
      <c r="D780" s="22" t="s">
        <v>3648</v>
      </c>
    </row>
    <row r="781" ht="14.25">
      <c r="A781" s="22" t="s">
        <v>4772</v>
      </c>
      <c r="B781" s="22" t="s">
        <v>4174</v>
      </c>
      <c r="C781" s="22" t="s">
        <v>4187</v>
      </c>
      <c r="D781" s="22" t="s">
        <v>3646</v>
      </c>
    </row>
    <row r="782" ht="14.25">
      <c r="A782" s="22" t="s">
        <v>4773</v>
      </c>
      <c r="B782" s="22" t="s">
        <v>4180</v>
      </c>
      <c r="C782" s="22" t="s">
        <v>4199</v>
      </c>
      <c r="D782" s="22" t="s">
        <v>3650</v>
      </c>
    </row>
    <row r="783" ht="14.25">
      <c r="A783" s="22" t="s">
        <v>4774</v>
      </c>
      <c r="B783" s="22" t="s">
        <v>4174</v>
      </c>
      <c r="C783" s="22" t="s">
        <v>4207</v>
      </c>
      <c r="D783" s="22" t="s">
        <v>3650</v>
      </c>
    </row>
    <row r="784" ht="14.25">
      <c r="A784" s="22" t="s">
        <v>4775</v>
      </c>
      <c r="B784" s="22" t="s">
        <v>4174</v>
      </c>
      <c r="C784" s="22" t="s">
        <v>4172</v>
      </c>
      <c r="D784" s="22" t="s">
        <v>3648</v>
      </c>
    </row>
    <row r="785" ht="14.25">
      <c r="A785" s="22" t="s">
        <v>4776</v>
      </c>
      <c r="B785" s="22" t="s">
        <v>4190</v>
      </c>
      <c r="C785" s="22" t="s">
        <v>4172</v>
      </c>
      <c r="D785" s="22" t="s">
        <v>3650</v>
      </c>
    </row>
    <row r="786" ht="14.25">
      <c r="A786" s="22" t="s">
        <v>4777</v>
      </c>
      <c r="B786" s="22" t="s">
        <v>4190</v>
      </c>
      <c r="C786" s="22" t="s">
        <v>4172</v>
      </c>
      <c r="D786" s="22" t="s">
        <v>3648</v>
      </c>
    </row>
    <row r="787" ht="14.25">
      <c r="A787" s="22" t="s">
        <v>4777</v>
      </c>
      <c r="B787" s="22" t="s">
        <v>4184</v>
      </c>
      <c r="C787" s="22" t="s">
        <v>4172</v>
      </c>
      <c r="D787" s="22" t="s">
        <v>3648</v>
      </c>
    </row>
    <row r="788" ht="14.25">
      <c r="A788" s="22" t="s">
        <v>4778</v>
      </c>
      <c r="B788" s="22" t="s">
        <v>4190</v>
      </c>
      <c r="C788" s="22" t="s">
        <v>4175</v>
      </c>
      <c r="D788" s="22" t="s">
        <v>3650</v>
      </c>
    </row>
    <row r="789" ht="14.25">
      <c r="A789" s="22" t="s">
        <v>4778</v>
      </c>
      <c r="B789" s="22" t="s">
        <v>4184</v>
      </c>
      <c r="C789" s="22" t="s">
        <v>4175</v>
      </c>
      <c r="D789" s="22" t="s">
        <v>3650</v>
      </c>
    </row>
    <row r="790" ht="14.25">
      <c r="A790" s="22" t="s">
        <v>4779</v>
      </c>
      <c r="B790" s="22" t="s">
        <v>4184</v>
      </c>
      <c r="C790" s="22" t="s">
        <v>4175</v>
      </c>
      <c r="D790" s="22" t="s">
        <v>3650</v>
      </c>
    </row>
    <row r="791" ht="14.25">
      <c r="A791" s="22" t="s">
        <v>4780</v>
      </c>
      <c r="B791" s="22" t="s">
        <v>4174</v>
      </c>
      <c r="C791" s="22" t="s">
        <v>4172</v>
      </c>
      <c r="D791" s="22" t="s">
        <v>3648</v>
      </c>
    </row>
    <row r="792" ht="14.25">
      <c r="A792" s="22" t="s">
        <v>4781</v>
      </c>
      <c r="B792" s="22" t="s">
        <v>4180</v>
      </c>
      <c r="C792" s="22" t="s">
        <v>4172</v>
      </c>
      <c r="D792" s="22" t="s">
        <v>3648</v>
      </c>
    </row>
    <row r="793" ht="14.25">
      <c r="A793" s="22" t="s">
        <v>4782</v>
      </c>
      <c r="B793" s="22" t="s">
        <v>4190</v>
      </c>
      <c r="C793" s="22" t="s">
        <v>4172</v>
      </c>
      <c r="D793" s="22" t="s">
        <v>3650</v>
      </c>
    </row>
    <row r="794" ht="14.25">
      <c r="A794" s="22" t="s">
        <v>4783</v>
      </c>
      <c r="B794" s="22" t="s">
        <v>4174</v>
      </c>
      <c r="C794" s="22" t="s">
        <v>4199</v>
      </c>
      <c r="D794" s="22" t="s">
        <v>3648</v>
      </c>
    </row>
    <row r="795" ht="14.25">
      <c r="A795" s="22" t="s">
        <v>3662</v>
      </c>
      <c r="B795" s="22" t="s">
        <v>4180</v>
      </c>
      <c r="C795" s="22" t="s">
        <v>4207</v>
      </c>
      <c r="D795" s="22" t="s">
        <v>3646</v>
      </c>
    </row>
    <row r="796" ht="14.25">
      <c r="A796" s="22" t="s">
        <v>4784</v>
      </c>
      <c r="B796" s="22" t="s">
        <v>4180</v>
      </c>
      <c r="C796" s="22" t="s">
        <v>4172</v>
      </c>
      <c r="D796" s="22" t="s">
        <v>3650</v>
      </c>
    </row>
    <row r="797" ht="14.25">
      <c r="A797" s="22" t="s">
        <v>4785</v>
      </c>
      <c r="B797" s="22" t="s">
        <v>4190</v>
      </c>
      <c r="C797" s="22" t="s">
        <v>4178</v>
      </c>
      <c r="D797" s="22" t="s">
        <v>3650</v>
      </c>
    </row>
    <row r="798" ht="14.25">
      <c r="A798" s="22" t="s">
        <v>4785</v>
      </c>
      <c r="B798" s="22" t="s">
        <v>4174</v>
      </c>
      <c r="C798" s="22" t="s">
        <v>4178</v>
      </c>
      <c r="D798" s="22" t="s">
        <v>3650</v>
      </c>
    </row>
    <row r="799" ht="14.25">
      <c r="A799" s="22" t="s">
        <v>3750</v>
      </c>
      <c r="B799" s="22" t="s">
        <v>4174</v>
      </c>
      <c r="C799" s="22" t="s">
        <v>4232</v>
      </c>
      <c r="D799" s="22" t="s">
        <v>3646</v>
      </c>
    </row>
    <row r="800" ht="14.25">
      <c r="A800" s="22" t="s">
        <v>3845</v>
      </c>
      <c r="B800" s="22" t="s">
        <v>4174</v>
      </c>
      <c r="C800" s="22" t="s">
        <v>4230</v>
      </c>
      <c r="D800" s="22" t="s">
        <v>3646</v>
      </c>
    </row>
    <row r="801" ht="14.25">
      <c r="A801" s="22" t="s">
        <v>4786</v>
      </c>
      <c r="B801" s="22" t="s">
        <v>4174</v>
      </c>
      <c r="C801" s="22" t="s">
        <v>4230</v>
      </c>
      <c r="D801" s="22" t="s">
        <v>3646</v>
      </c>
    </row>
    <row r="802" ht="14.25">
      <c r="A802" s="22" t="s">
        <v>4787</v>
      </c>
      <c r="B802" s="22" t="s">
        <v>4174</v>
      </c>
      <c r="C802" s="22" t="s">
        <v>4207</v>
      </c>
      <c r="D802" s="22" t="s">
        <v>3646</v>
      </c>
    </row>
    <row r="803" ht="14.25">
      <c r="A803" s="22" t="s">
        <v>4788</v>
      </c>
      <c r="B803" s="22" t="s">
        <v>4180</v>
      </c>
      <c r="C803" s="22" t="s">
        <v>4172</v>
      </c>
      <c r="D803" s="22" t="s">
        <v>3650</v>
      </c>
    </row>
    <row r="804" ht="14.25">
      <c r="A804" s="22" t="s">
        <v>4789</v>
      </c>
      <c r="B804" s="22" t="s">
        <v>4180</v>
      </c>
      <c r="C804" s="22" t="s">
        <v>4172</v>
      </c>
      <c r="D804" s="22" t="s">
        <v>3646</v>
      </c>
    </row>
    <row r="805" ht="14.25">
      <c r="A805" s="22" t="s">
        <v>4790</v>
      </c>
      <c r="B805" s="22" t="s">
        <v>4174</v>
      </c>
      <c r="C805" s="22" t="s">
        <v>4187</v>
      </c>
      <c r="D805" s="22" t="s">
        <v>3646</v>
      </c>
    </row>
    <row r="806" ht="14.25">
      <c r="A806" s="22" t="s">
        <v>4790</v>
      </c>
      <c r="B806" s="22" t="s">
        <v>4174</v>
      </c>
      <c r="C806" s="22" t="s">
        <v>4207</v>
      </c>
      <c r="D806" s="22" t="s">
        <v>3646</v>
      </c>
    </row>
    <row r="807" ht="14.25">
      <c r="A807" s="22" t="s">
        <v>4790</v>
      </c>
      <c r="B807" s="22" t="s">
        <v>4174</v>
      </c>
      <c r="C807" s="22" t="s">
        <v>4187</v>
      </c>
      <c r="D807" s="22" t="s">
        <v>3650</v>
      </c>
    </row>
    <row r="808" ht="14.25">
      <c r="A808" s="22" t="s">
        <v>4790</v>
      </c>
      <c r="B808" s="22" t="s">
        <v>4174</v>
      </c>
      <c r="C808" s="22" t="s">
        <v>4207</v>
      </c>
      <c r="D808" s="22" t="s">
        <v>3650</v>
      </c>
    </row>
    <row r="809" ht="14.25">
      <c r="A809" s="22" t="s">
        <v>4791</v>
      </c>
      <c r="B809" s="22" t="s">
        <v>4174</v>
      </c>
      <c r="C809" s="22" t="s">
        <v>4178</v>
      </c>
      <c r="D809" s="22" t="s">
        <v>3648</v>
      </c>
    </row>
    <row r="810" ht="14.25">
      <c r="A810" s="22" t="s">
        <v>4792</v>
      </c>
      <c r="B810" s="22" t="s">
        <v>4180</v>
      </c>
      <c r="C810" s="22" t="s">
        <v>4172</v>
      </c>
      <c r="D810" s="22" t="s">
        <v>3650</v>
      </c>
    </row>
    <row r="811" ht="14.25">
      <c r="A811" s="22" t="s">
        <v>4509</v>
      </c>
      <c r="B811" s="22" t="s">
        <v>4174</v>
      </c>
      <c r="C811" s="22" t="s">
        <v>4214</v>
      </c>
      <c r="D811" s="22" t="s">
        <v>3648</v>
      </c>
    </row>
    <row r="812" ht="14.25">
      <c r="A812" s="22" t="s">
        <v>4508</v>
      </c>
      <c r="B812" s="22" t="s">
        <v>4174</v>
      </c>
      <c r="C812" s="22" t="s">
        <v>4214</v>
      </c>
      <c r="D812" s="22" t="s">
        <v>3648</v>
      </c>
    </row>
    <row r="813" ht="14.25">
      <c r="A813" s="22" t="s">
        <v>4793</v>
      </c>
      <c r="B813" s="22" t="s">
        <v>4174</v>
      </c>
      <c r="C813" s="22" t="s">
        <v>4187</v>
      </c>
      <c r="D813" s="22" t="s">
        <v>3650</v>
      </c>
    </row>
    <row r="814" ht="14.25">
      <c r="A814" s="22" t="s">
        <v>4793</v>
      </c>
      <c r="B814" s="22" t="s">
        <v>4174</v>
      </c>
      <c r="C814" s="22" t="s">
        <v>4214</v>
      </c>
      <c r="D814" s="22" t="s">
        <v>3650</v>
      </c>
    </row>
    <row r="815" ht="14.25">
      <c r="A815" s="22" t="s">
        <v>4794</v>
      </c>
      <c r="B815" s="22" t="s">
        <v>4180</v>
      </c>
      <c r="C815" s="22" t="s">
        <v>4187</v>
      </c>
      <c r="D815" s="22" t="s">
        <v>3650</v>
      </c>
    </row>
    <row r="816" ht="14.25">
      <c r="A816" s="22" t="s">
        <v>4794</v>
      </c>
      <c r="B816" s="22" t="s">
        <v>4180</v>
      </c>
      <c r="C816" s="22" t="s">
        <v>4214</v>
      </c>
      <c r="D816" s="22" t="s">
        <v>3650</v>
      </c>
    </row>
    <row r="817" ht="14.25">
      <c r="A817" s="22" t="s">
        <v>4795</v>
      </c>
      <c r="B817" s="22" t="s">
        <v>4190</v>
      </c>
      <c r="C817" s="22" t="s">
        <v>4172</v>
      </c>
      <c r="D817" s="22" t="s">
        <v>3650</v>
      </c>
    </row>
    <row r="818" ht="14.25">
      <c r="A818" s="22" t="s">
        <v>4795</v>
      </c>
      <c r="B818" s="22" t="s">
        <v>4174</v>
      </c>
      <c r="C818" s="22" t="s">
        <v>4172</v>
      </c>
      <c r="D818" s="22" t="s">
        <v>3650</v>
      </c>
    </row>
    <row r="819" ht="14.25">
      <c r="A819" s="22" t="s">
        <v>4796</v>
      </c>
      <c r="B819" s="22" t="s">
        <v>4177</v>
      </c>
      <c r="C819" s="22" t="s">
        <v>4172</v>
      </c>
      <c r="D819" s="22" t="s">
        <v>3646</v>
      </c>
    </row>
    <row r="820" ht="14.25">
      <c r="A820" s="22" t="s">
        <v>3663</v>
      </c>
      <c r="B820" s="22" t="s">
        <v>4180</v>
      </c>
      <c r="C820" s="22" t="s">
        <v>4172</v>
      </c>
      <c r="D820" s="22" t="s">
        <v>3646</v>
      </c>
    </row>
    <row r="821" ht="14.25">
      <c r="A821" s="22" t="s">
        <v>4797</v>
      </c>
      <c r="B821" s="22" t="s">
        <v>4174</v>
      </c>
      <c r="C821" s="22" t="s">
        <v>4230</v>
      </c>
      <c r="D821" s="22" t="s">
        <v>3646</v>
      </c>
    </row>
    <row r="822" ht="14.25">
      <c r="A822" s="22" t="s">
        <v>4798</v>
      </c>
      <c r="B822" s="22" t="s">
        <v>4174</v>
      </c>
      <c r="C822" s="22" t="s">
        <v>4207</v>
      </c>
      <c r="D822" s="22" t="s">
        <v>3646</v>
      </c>
    </row>
    <row r="823" ht="14.25">
      <c r="A823" s="22" t="s">
        <v>4799</v>
      </c>
      <c r="B823" s="22" t="s">
        <v>4174</v>
      </c>
      <c r="C823" s="22" t="s">
        <v>4218</v>
      </c>
      <c r="D823" s="22" t="s">
        <v>3648</v>
      </c>
    </row>
    <row r="824" ht="14.25">
      <c r="A824" s="22" t="s">
        <v>3664</v>
      </c>
      <c r="B824" s="22" t="s">
        <v>4180</v>
      </c>
      <c r="C824" s="22" t="s">
        <v>4207</v>
      </c>
      <c r="D824" s="22" t="s">
        <v>3646</v>
      </c>
    </row>
    <row r="825" ht="14.25">
      <c r="A825" s="22" t="s">
        <v>3664</v>
      </c>
      <c r="B825" s="22" t="s">
        <v>4180</v>
      </c>
      <c r="C825" s="22" t="s">
        <v>4254</v>
      </c>
      <c r="D825" s="22" t="s">
        <v>3646</v>
      </c>
    </row>
    <row r="826" ht="14.25">
      <c r="A826" s="22" t="s">
        <v>4800</v>
      </c>
      <c r="B826" s="22" t="s">
        <v>4184</v>
      </c>
      <c r="C826" s="22" t="s">
        <v>4172</v>
      </c>
      <c r="D826" s="22" t="s">
        <v>3650</v>
      </c>
    </row>
    <row r="827" ht="14.25">
      <c r="A827" s="22" t="s">
        <v>4800</v>
      </c>
      <c r="B827" s="22" t="s">
        <v>4171</v>
      </c>
      <c r="C827" s="22" t="s">
        <v>4172</v>
      </c>
      <c r="D827" s="22" t="s">
        <v>3650</v>
      </c>
    </row>
    <row r="828" ht="14.25">
      <c r="A828" s="22" t="s">
        <v>4801</v>
      </c>
      <c r="B828" s="22" t="s">
        <v>4190</v>
      </c>
      <c r="C828" s="22" t="s">
        <v>4172</v>
      </c>
      <c r="D828" s="22" t="s">
        <v>3648</v>
      </c>
    </row>
    <row r="829" ht="14.25">
      <c r="A829" s="22" t="s">
        <v>4802</v>
      </c>
      <c r="B829" s="22" t="s">
        <v>4180</v>
      </c>
      <c r="C829" s="22" t="s">
        <v>4246</v>
      </c>
      <c r="D829" s="22" t="s">
        <v>3646</v>
      </c>
    </row>
    <row r="830" ht="14.25">
      <c r="A830" s="22" t="s">
        <v>4803</v>
      </c>
      <c r="B830" s="22" t="s">
        <v>4174</v>
      </c>
      <c r="C830" s="22" t="s">
        <v>4187</v>
      </c>
      <c r="D830" s="22" t="s">
        <v>3646</v>
      </c>
    </row>
    <row r="831" ht="14.25">
      <c r="A831" s="22" t="s">
        <v>4804</v>
      </c>
      <c r="B831" s="22" t="s">
        <v>4174</v>
      </c>
      <c r="C831" s="22" t="s">
        <v>4218</v>
      </c>
      <c r="D831" s="22" t="s">
        <v>3646</v>
      </c>
    </row>
    <row r="832" ht="14.25">
      <c r="A832" s="22" t="s">
        <v>4111</v>
      </c>
      <c r="B832" s="22" t="s">
        <v>4190</v>
      </c>
      <c r="C832" s="22" t="s">
        <v>4172</v>
      </c>
      <c r="D832" s="22" t="s">
        <v>3646</v>
      </c>
    </row>
    <row r="833" ht="14.25">
      <c r="A833" s="22" t="s">
        <v>3665</v>
      </c>
      <c r="B833" s="22" t="s">
        <v>4180</v>
      </c>
      <c r="C833" s="22" t="s">
        <v>4207</v>
      </c>
      <c r="D833" s="22" t="s">
        <v>3646</v>
      </c>
    </row>
    <row r="834" ht="14.25">
      <c r="A834" s="22" t="s">
        <v>4805</v>
      </c>
      <c r="B834" s="22" t="s">
        <v>4180</v>
      </c>
      <c r="C834" s="22" t="s">
        <v>4172</v>
      </c>
      <c r="D834" s="22" t="s">
        <v>3650</v>
      </c>
    </row>
    <row r="835" ht="14.25">
      <c r="A835" s="22" t="s">
        <v>4806</v>
      </c>
      <c r="B835" s="22" t="s">
        <v>4180</v>
      </c>
      <c r="C835" s="22" t="s">
        <v>4172</v>
      </c>
      <c r="D835" s="22" t="s">
        <v>3646</v>
      </c>
    </row>
    <row r="836" ht="14.25">
      <c r="A836" s="22" t="s">
        <v>4807</v>
      </c>
      <c r="B836" s="22" t="s">
        <v>4180</v>
      </c>
      <c r="C836" s="22" t="s">
        <v>4172</v>
      </c>
      <c r="D836" s="22" t="s">
        <v>3648</v>
      </c>
    </row>
    <row r="837" ht="14.25">
      <c r="A837" s="22" t="s">
        <v>4808</v>
      </c>
      <c r="B837" s="22" t="s">
        <v>4180</v>
      </c>
      <c r="C837" s="22" t="s">
        <v>4172</v>
      </c>
      <c r="D837" s="22" t="s">
        <v>3650</v>
      </c>
    </row>
    <row r="838" ht="14.25">
      <c r="A838" s="22" t="s">
        <v>4809</v>
      </c>
      <c r="B838" s="22" t="s">
        <v>4174</v>
      </c>
      <c r="C838" s="22" t="s">
        <v>4263</v>
      </c>
      <c r="D838" s="22" t="s">
        <v>3646</v>
      </c>
    </row>
    <row r="839" ht="14.25">
      <c r="A839" s="22" t="s">
        <v>4810</v>
      </c>
      <c r="B839" s="22" t="s">
        <v>4174</v>
      </c>
      <c r="C839" s="22" t="s">
        <v>4263</v>
      </c>
      <c r="D839" s="22" t="s">
        <v>3646</v>
      </c>
    </row>
    <row r="840" ht="14.25">
      <c r="A840" s="22" t="s">
        <v>4809</v>
      </c>
      <c r="B840" s="22" t="s">
        <v>4174</v>
      </c>
      <c r="C840" s="22" t="s">
        <v>4214</v>
      </c>
      <c r="D840" s="22" t="s">
        <v>3646</v>
      </c>
    </row>
    <row r="841" ht="14.25">
      <c r="A841" s="22" t="s">
        <v>4810</v>
      </c>
      <c r="B841" s="22" t="s">
        <v>4174</v>
      </c>
      <c r="C841" s="22" t="s">
        <v>4214</v>
      </c>
      <c r="D841" s="22" t="s">
        <v>3646</v>
      </c>
    </row>
    <row r="842" ht="14.25">
      <c r="A842" s="22" t="s">
        <v>4811</v>
      </c>
      <c r="B842" s="22" t="s">
        <v>4180</v>
      </c>
      <c r="C842" s="22" t="s">
        <v>4172</v>
      </c>
      <c r="D842" s="22" t="s">
        <v>3648</v>
      </c>
    </row>
    <row r="843" ht="14.25">
      <c r="A843" s="22" t="s">
        <v>4812</v>
      </c>
      <c r="B843" s="22" t="s">
        <v>4184</v>
      </c>
      <c r="C843" s="22" t="s">
        <v>4172</v>
      </c>
      <c r="D843" s="22" t="s">
        <v>3646</v>
      </c>
    </row>
    <row r="844" ht="14.25">
      <c r="A844" s="22" t="s">
        <v>4812</v>
      </c>
      <c r="B844" s="22" t="s">
        <v>4202</v>
      </c>
      <c r="C844" s="22" t="s">
        <v>4172</v>
      </c>
      <c r="D844" s="22" t="s">
        <v>3646</v>
      </c>
    </row>
    <row r="845" ht="14.25">
      <c r="A845" s="22" t="s">
        <v>4813</v>
      </c>
      <c r="B845" s="22" t="s">
        <v>4171</v>
      </c>
      <c r="C845" s="22" t="s">
        <v>4172</v>
      </c>
      <c r="D845" s="22" t="s">
        <v>3646</v>
      </c>
    </row>
    <row r="846" ht="14.25">
      <c r="A846" s="22" t="s">
        <v>4814</v>
      </c>
      <c r="B846" s="22" t="s">
        <v>4184</v>
      </c>
      <c r="C846" s="22" t="s">
        <v>4172</v>
      </c>
      <c r="D846" s="22" t="s">
        <v>3646</v>
      </c>
    </row>
    <row r="847" ht="14.25">
      <c r="A847" s="22" t="s">
        <v>4814</v>
      </c>
      <c r="B847" s="22" t="s">
        <v>4202</v>
      </c>
      <c r="C847" s="22" t="s">
        <v>4172</v>
      </c>
      <c r="D847" s="22" t="s">
        <v>3646</v>
      </c>
    </row>
    <row r="848" ht="14.25">
      <c r="A848" s="22" t="s">
        <v>4815</v>
      </c>
      <c r="B848" s="22" t="s">
        <v>4171</v>
      </c>
      <c r="C848" s="22" t="s">
        <v>4172</v>
      </c>
      <c r="D848" s="22" t="s">
        <v>3646</v>
      </c>
    </row>
    <row r="849" ht="14.25">
      <c r="A849" s="22" t="s">
        <v>4816</v>
      </c>
      <c r="B849" s="22" t="s">
        <v>4190</v>
      </c>
      <c r="C849" s="22" t="s">
        <v>4172</v>
      </c>
      <c r="D849" s="22" t="s">
        <v>3648</v>
      </c>
    </row>
    <row r="850" ht="14.25">
      <c r="A850" s="22" t="s">
        <v>4817</v>
      </c>
      <c r="B850" s="22" t="s">
        <v>4184</v>
      </c>
      <c r="C850" s="22" t="s">
        <v>4172</v>
      </c>
      <c r="D850" s="22" t="s">
        <v>3648</v>
      </c>
    </row>
    <row r="851" ht="14.25">
      <c r="A851" s="22" t="s">
        <v>4007</v>
      </c>
      <c r="B851" s="22" t="s">
        <v>4180</v>
      </c>
      <c r="C851" s="22" t="s">
        <v>4172</v>
      </c>
      <c r="D851" s="22" t="s">
        <v>3646</v>
      </c>
    </row>
    <row r="852" ht="14.25">
      <c r="A852" s="22" t="s">
        <v>4818</v>
      </c>
      <c r="B852" s="22" t="s">
        <v>4190</v>
      </c>
      <c r="C852" s="22" t="s">
        <v>4172</v>
      </c>
      <c r="D852" s="22" t="s">
        <v>3650</v>
      </c>
    </row>
    <row r="853" ht="14.25">
      <c r="A853" s="22" t="s">
        <v>4137</v>
      </c>
      <c r="B853" s="22" t="s">
        <v>4190</v>
      </c>
      <c r="C853" s="22" t="s">
        <v>4172</v>
      </c>
      <c r="D853" s="22" t="s">
        <v>3650</v>
      </c>
    </row>
    <row r="854" ht="14.25">
      <c r="A854" s="22" t="s">
        <v>4819</v>
      </c>
      <c r="B854" s="22" t="s">
        <v>4190</v>
      </c>
      <c r="C854" s="22" t="s">
        <v>4172</v>
      </c>
      <c r="D854" s="22" t="s">
        <v>3650</v>
      </c>
    </row>
    <row r="855" ht="14.25">
      <c r="A855" s="22" t="s">
        <v>4820</v>
      </c>
      <c r="B855" s="22" t="s">
        <v>4174</v>
      </c>
      <c r="C855" s="22" t="s">
        <v>4230</v>
      </c>
      <c r="D855" s="22" t="s">
        <v>3646</v>
      </c>
    </row>
    <row r="856" ht="14.25">
      <c r="A856" s="22" t="s">
        <v>4821</v>
      </c>
      <c r="B856" s="22" t="s">
        <v>4174</v>
      </c>
      <c r="C856" s="22" t="s">
        <v>4172</v>
      </c>
      <c r="D856" s="22" t="s">
        <v>3648</v>
      </c>
    </row>
    <row r="857" ht="14.25">
      <c r="A857" s="22" t="s">
        <v>4822</v>
      </c>
      <c r="B857" s="22" t="s">
        <v>4174</v>
      </c>
      <c r="C857" s="22" t="s">
        <v>4254</v>
      </c>
      <c r="D857" s="22" t="s">
        <v>3650</v>
      </c>
    </row>
    <row r="858" ht="14.25">
      <c r="A858" s="22" t="s">
        <v>4823</v>
      </c>
      <c r="B858" s="22" t="s">
        <v>4180</v>
      </c>
      <c r="C858" s="22" t="s">
        <v>4172</v>
      </c>
      <c r="D858" s="22" t="s">
        <v>3646</v>
      </c>
    </row>
    <row r="859" ht="14.25">
      <c r="A859" s="22" t="s">
        <v>4824</v>
      </c>
      <c r="B859" s="22" t="s">
        <v>4180</v>
      </c>
      <c r="C859" s="22" t="s">
        <v>4172</v>
      </c>
      <c r="D859" s="22" t="s">
        <v>3650</v>
      </c>
    </row>
    <row r="860" ht="14.25">
      <c r="A860" s="22" t="s">
        <v>4825</v>
      </c>
      <c r="B860" s="22" t="s">
        <v>4174</v>
      </c>
      <c r="C860" s="22" t="s">
        <v>4246</v>
      </c>
      <c r="D860" s="22" t="s">
        <v>3646</v>
      </c>
    </row>
    <row r="861" ht="14.25">
      <c r="A861" s="22" t="s">
        <v>4826</v>
      </c>
      <c r="B861" s="22" t="s">
        <v>4174</v>
      </c>
      <c r="C861" s="22" t="s">
        <v>4182</v>
      </c>
      <c r="D861" s="22" t="s">
        <v>3650</v>
      </c>
    </row>
    <row r="862" ht="14.25">
      <c r="A862" s="22" t="s">
        <v>4827</v>
      </c>
      <c r="B862" s="22" t="s">
        <v>4174</v>
      </c>
      <c r="C862" s="22" t="s">
        <v>4230</v>
      </c>
      <c r="D862" s="22" t="s">
        <v>3646</v>
      </c>
    </row>
    <row r="863" ht="14.25">
      <c r="A863" s="22" t="s">
        <v>4828</v>
      </c>
      <c r="B863" s="22" t="s">
        <v>4171</v>
      </c>
      <c r="C863" s="22" t="s">
        <v>4172</v>
      </c>
      <c r="D863" s="22" t="s">
        <v>3646</v>
      </c>
    </row>
    <row r="864" ht="14.25">
      <c r="A864" s="22" t="s">
        <v>3793</v>
      </c>
      <c r="B864" s="22" t="s">
        <v>4174</v>
      </c>
      <c r="C864" s="22" t="s">
        <v>4178</v>
      </c>
      <c r="D864" s="22" t="s">
        <v>3648</v>
      </c>
    </row>
    <row r="865" ht="14.25">
      <c r="A865" s="22" t="s">
        <v>4829</v>
      </c>
      <c r="B865" s="22" t="s">
        <v>4174</v>
      </c>
      <c r="C865" s="22" t="s">
        <v>4175</v>
      </c>
      <c r="D865" s="22" t="s">
        <v>3650</v>
      </c>
    </row>
    <row r="866" ht="14.25">
      <c r="A866" s="22" t="s">
        <v>4830</v>
      </c>
      <c r="B866" s="22" t="s">
        <v>4174</v>
      </c>
      <c r="C866" s="22" t="s">
        <v>4178</v>
      </c>
      <c r="D866" s="22" t="s">
        <v>3648</v>
      </c>
    </row>
    <row r="867" ht="14.25">
      <c r="A867" s="22" t="s">
        <v>4831</v>
      </c>
      <c r="B867" s="22" t="s">
        <v>4190</v>
      </c>
      <c r="C867" s="22" t="s">
        <v>4246</v>
      </c>
      <c r="D867" s="22" t="s">
        <v>3650</v>
      </c>
    </row>
    <row r="868" ht="14.25">
      <c r="A868" s="22" t="s">
        <v>4832</v>
      </c>
      <c r="B868" s="22" t="s">
        <v>4174</v>
      </c>
      <c r="C868" s="22" t="s">
        <v>4187</v>
      </c>
      <c r="D868" s="22" t="s">
        <v>3646</v>
      </c>
    </row>
    <row r="869" ht="14.25">
      <c r="A869" s="22" t="s">
        <v>4833</v>
      </c>
      <c r="B869" s="22" t="s">
        <v>4174</v>
      </c>
      <c r="C869" s="22" t="s">
        <v>4254</v>
      </c>
      <c r="D869" s="22" t="s">
        <v>3650</v>
      </c>
    </row>
    <row r="870" ht="14.25">
      <c r="A870" s="22" t="s">
        <v>4834</v>
      </c>
      <c r="B870" s="22" t="s">
        <v>4174</v>
      </c>
      <c r="C870" s="22" t="s">
        <v>4207</v>
      </c>
      <c r="D870" s="22" t="s">
        <v>3650</v>
      </c>
    </row>
    <row r="871" ht="14.25">
      <c r="A871" s="22" t="s">
        <v>4835</v>
      </c>
      <c r="B871" s="22" t="s">
        <v>4174</v>
      </c>
      <c r="C871" s="22" t="s">
        <v>4207</v>
      </c>
      <c r="D871" s="22" t="s">
        <v>3650</v>
      </c>
    </row>
    <row r="872" ht="14.25">
      <c r="A872" s="22" t="s">
        <v>4836</v>
      </c>
      <c r="B872" s="22" t="s">
        <v>4174</v>
      </c>
      <c r="C872" s="22" t="s">
        <v>4266</v>
      </c>
      <c r="D872" s="22" t="s">
        <v>3648</v>
      </c>
    </row>
    <row r="873" ht="14.25">
      <c r="A873" s="22" t="s">
        <v>4837</v>
      </c>
      <c r="B873" s="22" t="s">
        <v>4180</v>
      </c>
      <c r="C873" s="22" t="s">
        <v>4175</v>
      </c>
      <c r="D873" s="22" t="s">
        <v>3650</v>
      </c>
    </row>
    <row r="874" ht="14.25">
      <c r="A874" s="22" t="s">
        <v>4838</v>
      </c>
      <c r="B874" s="22" t="s">
        <v>4202</v>
      </c>
      <c r="C874" s="22" t="s">
        <v>4172</v>
      </c>
      <c r="D874" s="22" t="s">
        <v>3646</v>
      </c>
    </row>
    <row r="875" ht="14.25">
      <c r="A875" s="22" t="s">
        <v>4839</v>
      </c>
      <c r="B875" s="22" t="s">
        <v>4539</v>
      </c>
      <c r="C875" s="22" t="s">
        <v>4172</v>
      </c>
      <c r="D875" s="22" t="s">
        <v>3646</v>
      </c>
    </row>
    <row r="876" ht="14.25">
      <c r="A876" s="22" t="s">
        <v>4840</v>
      </c>
      <c r="B876" s="22" t="s">
        <v>4174</v>
      </c>
      <c r="C876" s="22" t="s">
        <v>4230</v>
      </c>
      <c r="D876" s="22" t="s">
        <v>3650</v>
      </c>
    </row>
    <row r="877" ht="14.25">
      <c r="A877" s="22" t="s">
        <v>4841</v>
      </c>
      <c r="B877" s="22" t="s">
        <v>4180</v>
      </c>
      <c r="C877" s="22" t="s">
        <v>4172</v>
      </c>
      <c r="D877" s="22" t="s">
        <v>3648</v>
      </c>
    </row>
    <row r="878" ht="14.25">
      <c r="A878" s="22" t="s">
        <v>3925</v>
      </c>
      <c r="B878" s="22" t="s">
        <v>4174</v>
      </c>
      <c r="C878" s="22" t="s">
        <v>4230</v>
      </c>
      <c r="D878" s="22" t="s">
        <v>3646</v>
      </c>
    </row>
    <row r="879" ht="14.25">
      <c r="A879" s="22" t="s">
        <v>4842</v>
      </c>
      <c r="B879" s="22" t="s">
        <v>4174</v>
      </c>
      <c r="C879" s="22" t="s">
        <v>4230</v>
      </c>
      <c r="D879" s="22" t="s">
        <v>3646</v>
      </c>
    </row>
    <row r="880" ht="14.25">
      <c r="A880" s="22" t="s">
        <v>4843</v>
      </c>
      <c r="B880" s="22" t="s">
        <v>4174</v>
      </c>
      <c r="C880" s="22" t="s">
        <v>4182</v>
      </c>
      <c r="D880" s="22" t="s">
        <v>3650</v>
      </c>
    </row>
    <row r="881" ht="14.25">
      <c r="A881" s="22" t="s">
        <v>4844</v>
      </c>
      <c r="B881" s="22" t="s">
        <v>4174</v>
      </c>
      <c r="C881" s="22" t="s">
        <v>4266</v>
      </c>
      <c r="D881" s="22" t="s">
        <v>3650</v>
      </c>
    </row>
    <row r="882" ht="14.25">
      <c r="A882" s="22" t="s">
        <v>4845</v>
      </c>
      <c r="B882" s="22" t="s">
        <v>4180</v>
      </c>
      <c r="C882" s="22" t="s">
        <v>4254</v>
      </c>
      <c r="D882" s="22" t="s">
        <v>3650</v>
      </c>
    </row>
    <row r="883" ht="14.25">
      <c r="A883" s="22" t="s">
        <v>4846</v>
      </c>
      <c r="B883" s="22" t="s">
        <v>4174</v>
      </c>
      <c r="C883" s="22" t="s">
        <v>4182</v>
      </c>
      <c r="D883" s="22" t="s">
        <v>3650</v>
      </c>
    </row>
    <row r="884" ht="14.25">
      <c r="A884" s="22" t="s">
        <v>4847</v>
      </c>
      <c r="B884" s="22" t="s">
        <v>4174</v>
      </c>
      <c r="C884" s="22" t="s">
        <v>4254</v>
      </c>
      <c r="D884" s="22" t="s">
        <v>3650</v>
      </c>
    </row>
    <row r="885" ht="14.25">
      <c r="A885" s="22" t="s">
        <v>4848</v>
      </c>
      <c r="B885" s="22" t="s">
        <v>4174</v>
      </c>
      <c r="C885" s="22" t="s">
        <v>4187</v>
      </c>
      <c r="D885" s="22" t="s">
        <v>3648</v>
      </c>
    </row>
    <row r="886" ht="14.25">
      <c r="A886" s="22" t="s">
        <v>4126</v>
      </c>
      <c r="B886" s="22" t="s">
        <v>4190</v>
      </c>
      <c r="C886" s="22" t="s">
        <v>4361</v>
      </c>
      <c r="D886" s="22" t="s">
        <v>3650</v>
      </c>
    </row>
    <row r="887" ht="14.25">
      <c r="A887" s="22" t="s">
        <v>4126</v>
      </c>
      <c r="B887" s="22" t="s">
        <v>4174</v>
      </c>
      <c r="C887" s="22" t="s">
        <v>4361</v>
      </c>
      <c r="D887" s="22" t="s">
        <v>3650</v>
      </c>
    </row>
    <row r="888" ht="14.25">
      <c r="A888" s="22" t="s">
        <v>4849</v>
      </c>
      <c r="B888" s="22" t="s">
        <v>4174</v>
      </c>
      <c r="C888" s="22" t="s">
        <v>4175</v>
      </c>
      <c r="D888" s="22" t="s">
        <v>3650</v>
      </c>
    </row>
    <row r="889" ht="14.25">
      <c r="A889" s="22" t="s">
        <v>4850</v>
      </c>
      <c r="B889" s="22" t="s">
        <v>4174</v>
      </c>
      <c r="C889" s="22" t="s">
        <v>4178</v>
      </c>
      <c r="D889" s="22" t="s">
        <v>3650</v>
      </c>
    </row>
    <row r="890" ht="14.25">
      <c r="A890" s="22" t="s">
        <v>4850</v>
      </c>
      <c r="B890" s="22" t="s">
        <v>4190</v>
      </c>
      <c r="C890" s="22" t="s">
        <v>4178</v>
      </c>
      <c r="D890" s="22" t="s">
        <v>3650</v>
      </c>
    </row>
    <row r="891" ht="14.25">
      <c r="A891" s="22" t="s">
        <v>4851</v>
      </c>
      <c r="B891" s="22" t="s">
        <v>4174</v>
      </c>
      <c r="C891" s="22" t="s">
        <v>4175</v>
      </c>
      <c r="D891" s="22" t="s">
        <v>3650</v>
      </c>
    </row>
    <row r="892" ht="14.25">
      <c r="A892" s="22" t="s">
        <v>4852</v>
      </c>
      <c r="B892" s="22" t="s">
        <v>4180</v>
      </c>
      <c r="C892" s="22" t="s">
        <v>4172</v>
      </c>
      <c r="D892" s="22" t="s">
        <v>3650</v>
      </c>
    </row>
    <row r="893" ht="14.25">
      <c r="A893" s="22" t="s">
        <v>3729</v>
      </c>
      <c r="B893" s="22" t="s">
        <v>4174</v>
      </c>
      <c r="C893" s="22" t="s">
        <v>4230</v>
      </c>
      <c r="D893" s="22" t="s">
        <v>3646</v>
      </c>
    </row>
    <row r="894" ht="14.25">
      <c r="A894" s="22" t="s">
        <v>4853</v>
      </c>
      <c r="B894" s="22" t="s">
        <v>4174</v>
      </c>
      <c r="C894" s="22" t="s">
        <v>4230</v>
      </c>
      <c r="D894" s="22" t="s">
        <v>3648</v>
      </c>
    </row>
    <row r="895" ht="14.25">
      <c r="A895" s="22" t="s">
        <v>4854</v>
      </c>
      <c r="B895" s="22" t="s">
        <v>4174</v>
      </c>
      <c r="C895" s="22" t="s">
        <v>4711</v>
      </c>
      <c r="D895" s="22" t="s">
        <v>3650</v>
      </c>
    </row>
    <row r="896" ht="14.25">
      <c r="A896" s="22" t="s">
        <v>4855</v>
      </c>
      <c r="B896" s="22" t="s">
        <v>4180</v>
      </c>
      <c r="C896" s="22" t="s">
        <v>4172</v>
      </c>
      <c r="D896" s="22" t="s">
        <v>3650</v>
      </c>
    </row>
    <row r="897" ht="14.25">
      <c r="A897" s="22" t="s">
        <v>4856</v>
      </c>
      <c r="B897" s="22" t="s">
        <v>4202</v>
      </c>
      <c r="C897" s="22" t="s">
        <v>4172</v>
      </c>
      <c r="D897" s="22" t="s">
        <v>3646</v>
      </c>
    </row>
    <row r="898" ht="14.25">
      <c r="A898" s="22" t="s">
        <v>4857</v>
      </c>
      <c r="B898" s="22" t="s">
        <v>4174</v>
      </c>
      <c r="C898" s="22" t="s">
        <v>4175</v>
      </c>
      <c r="D898" s="22" t="s">
        <v>3650</v>
      </c>
    </row>
    <row r="899" ht="14.25">
      <c r="A899" s="22" t="s">
        <v>4858</v>
      </c>
      <c r="B899" s="22" t="s">
        <v>4174</v>
      </c>
      <c r="C899" s="22" t="s">
        <v>4187</v>
      </c>
      <c r="D899" s="22" t="s">
        <v>3646</v>
      </c>
    </row>
    <row r="900" ht="14.25">
      <c r="A900" s="22" t="s">
        <v>4859</v>
      </c>
      <c r="B900" s="22" t="s">
        <v>4190</v>
      </c>
      <c r="C900" s="22" t="s">
        <v>4172</v>
      </c>
      <c r="D900" s="22" t="s">
        <v>3650</v>
      </c>
    </row>
    <row r="901" ht="14.25">
      <c r="A901" s="22" t="s">
        <v>4860</v>
      </c>
      <c r="B901" s="22" t="s">
        <v>4174</v>
      </c>
      <c r="C901" s="22" t="s">
        <v>4207</v>
      </c>
      <c r="D901" s="22" t="s">
        <v>3648</v>
      </c>
    </row>
    <row r="902" ht="14.25">
      <c r="A902" s="22" t="s">
        <v>4861</v>
      </c>
      <c r="B902" s="22" t="s">
        <v>4180</v>
      </c>
      <c r="C902" s="22" t="s">
        <v>4172</v>
      </c>
      <c r="D902" s="22" t="s">
        <v>3650</v>
      </c>
    </row>
    <row r="903" ht="14.25">
      <c r="A903" s="22" t="s">
        <v>4862</v>
      </c>
      <c r="B903" s="22" t="s">
        <v>4174</v>
      </c>
      <c r="C903" s="22" t="s">
        <v>4263</v>
      </c>
      <c r="D903" s="22" t="s">
        <v>3648</v>
      </c>
    </row>
    <row r="904" ht="14.25">
      <c r="A904" s="22" t="s">
        <v>4863</v>
      </c>
      <c r="B904" s="22" t="s">
        <v>4174</v>
      </c>
      <c r="C904" s="22" t="s">
        <v>4175</v>
      </c>
      <c r="D904" s="22" t="s">
        <v>3648</v>
      </c>
    </row>
    <row r="905" ht="14.25">
      <c r="A905" s="22" t="s">
        <v>4864</v>
      </c>
      <c r="B905" s="22" t="s">
        <v>4174</v>
      </c>
      <c r="C905" s="22" t="s">
        <v>4172</v>
      </c>
      <c r="D905" s="22" t="s">
        <v>3650</v>
      </c>
    </row>
    <row r="906" ht="14.25">
      <c r="A906" s="22" t="s">
        <v>4865</v>
      </c>
      <c r="B906" s="22" t="s">
        <v>4174</v>
      </c>
      <c r="C906" s="22" t="s">
        <v>4218</v>
      </c>
      <c r="D906" s="22" t="s">
        <v>3646</v>
      </c>
    </row>
    <row r="907" ht="14.25">
      <c r="A907" s="22" t="s">
        <v>4866</v>
      </c>
      <c r="B907" s="22" t="s">
        <v>4174</v>
      </c>
      <c r="C907" s="22" t="s">
        <v>4263</v>
      </c>
      <c r="D907" s="22" t="s">
        <v>3646</v>
      </c>
    </row>
    <row r="908" ht="14.25">
      <c r="A908" s="22" t="s">
        <v>4867</v>
      </c>
      <c r="B908" s="22" t="s">
        <v>4174</v>
      </c>
      <c r="C908" s="22" t="s">
        <v>4175</v>
      </c>
      <c r="D908" s="22" t="s">
        <v>3650</v>
      </c>
    </row>
    <row r="909" ht="14.25">
      <c r="A909" s="22" t="s">
        <v>4868</v>
      </c>
      <c r="B909" s="22" t="s">
        <v>4174</v>
      </c>
      <c r="C909" s="22" t="s">
        <v>4199</v>
      </c>
      <c r="D909" s="22" t="s">
        <v>3648</v>
      </c>
    </row>
    <row r="910" ht="14.25">
      <c r="A910" s="22" t="s">
        <v>4869</v>
      </c>
      <c r="B910" s="22" t="s">
        <v>4184</v>
      </c>
      <c r="C910" s="22" t="s">
        <v>4172</v>
      </c>
      <c r="D910" s="22" t="s">
        <v>3648</v>
      </c>
    </row>
    <row r="911" ht="14.25">
      <c r="A911" s="22" t="s">
        <v>4869</v>
      </c>
      <c r="B911" s="22" t="s">
        <v>4171</v>
      </c>
      <c r="C911" s="22" t="s">
        <v>4172</v>
      </c>
      <c r="D911" s="22" t="s">
        <v>3648</v>
      </c>
    </row>
    <row r="912" ht="14.25">
      <c r="A912" s="22" t="s">
        <v>4869</v>
      </c>
      <c r="B912" s="22" t="s">
        <v>4202</v>
      </c>
      <c r="C912" s="22" t="s">
        <v>4172</v>
      </c>
      <c r="D912" s="22" t="s">
        <v>3648</v>
      </c>
    </row>
    <row r="913" ht="14.25">
      <c r="A913" s="22" t="s">
        <v>4870</v>
      </c>
      <c r="B913" s="22" t="s">
        <v>4174</v>
      </c>
      <c r="C913" s="22" t="s">
        <v>4175</v>
      </c>
      <c r="D913" s="22" t="s">
        <v>3646</v>
      </c>
    </row>
    <row r="914" ht="14.25">
      <c r="A914" s="22" t="s">
        <v>4871</v>
      </c>
      <c r="B914" s="22" t="s">
        <v>4184</v>
      </c>
      <c r="C914" s="22" t="s">
        <v>4172</v>
      </c>
      <c r="D914" s="22" t="s">
        <v>3648</v>
      </c>
    </row>
    <row r="915" ht="14.25">
      <c r="A915" s="22" t="s">
        <v>4871</v>
      </c>
      <c r="B915" s="22" t="s">
        <v>4171</v>
      </c>
      <c r="C915" s="22" t="s">
        <v>4172</v>
      </c>
      <c r="D915" s="22" t="s">
        <v>3648</v>
      </c>
    </row>
    <row r="916" ht="14.25">
      <c r="A916" s="22" t="s">
        <v>4871</v>
      </c>
      <c r="B916" s="22" t="s">
        <v>4202</v>
      </c>
      <c r="C916" s="22" t="s">
        <v>4172</v>
      </c>
      <c r="D916" s="22" t="s">
        <v>3648</v>
      </c>
    </row>
    <row r="917" ht="14.25">
      <c r="A917" s="22" t="s">
        <v>4872</v>
      </c>
      <c r="B917" s="22" t="s">
        <v>4174</v>
      </c>
      <c r="C917" s="22" t="s">
        <v>4246</v>
      </c>
      <c r="D917" s="22" t="s">
        <v>3646</v>
      </c>
    </row>
    <row r="918" ht="14.25">
      <c r="A918" s="22" t="s">
        <v>4873</v>
      </c>
      <c r="B918" s="22" t="s">
        <v>4174</v>
      </c>
      <c r="C918" s="22" t="s">
        <v>4263</v>
      </c>
      <c r="D918" s="22" t="s">
        <v>3646</v>
      </c>
    </row>
    <row r="919" ht="14.25">
      <c r="A919" s="22" t="s">
        <v>4874</v>
      </c>
      <c r="B919" s="22" t="s">
        <v>4174</v>
      </c>
      <c r="C919" s="22" t="s">
        <v>4214</v>
      </c>
      <c r="D919" s="22" t="s">
        <v>3650</v>
      </c>
    </row>
    <row r="920" ht="14.25">
      <c r="A920" s="22" t="s">
        <v>4875</v>
      </c>
      <c r="B920" s="22" t="s">
        <v>4174</v>
      </c>
      <c r="C920" s="22" t="s">
        <v>4199</v>
      </c>
      <c r="D920" s="22" t="s">
        <v>3648</v>
      </c>
    </row>
    <row r="921" ht="14.25">
      <c r="A921" s="22" t="s">
        <v>4876</v>
      </c>
      <c r="B921" s="22" t="s">
        <v>4174</v>
      </c>
      <c r="C921" s="22" t="s">
        <v>4218</v>
      </c>
      <c r="D921" s="22" t="s">
        <v>3646</v>
      </c>
    </row>
    <row r="922" ht="14.25">
      <c r="A922" s="22" t="s">
        <v>4876</v>
      </c>
      <c r="B922" s="22" t="s">
        <v>4174</v>
      </c>
      <c r="C922" s="22" t="s">
        <v>4207</v>
      </c>
      <c r="D922" s="22" t="s">
        <v>3646</v>
      </c>
    </row>
    <row r="923" ht="14.25">
      <c r="A923" s="22" t="s">
        <v>3713</v>
      </c>
      <c r="B923" s="22" t="s">
        <v>4174</v>
      </c>
      <c r="C923" s="22" t="s">
        <v>4218</v>
      </c>
      <c r="D923" s="22" t="s">
        <v>3646</v>
      </c>
    </row>
    <row r="924" ht="14.25">
      <c r="A924" s="22" t="s">
        <v>3713</v>
      </c>
      <c r="B924" s="22" t="s">
        <v>4174</v>
      </c>
      <c r="C924" s="22" t="s">
        <v>4207</v>
      </c>
      <c r="D924" s="22" t="s">
        <v>3646</v>
      </c>
    </row>
    <row r="925" ht="14.25">
      <c r="A925" s="22" t="s">
        <v>3756</v>
      </c>
      <c r="B925" s="22" t="s">
        <v>4174</v>
      </c>
      <c r="C925" s="22" t="s">
        <v>4232</v>
      </c>
      <c r="D925" s="22" t="s">
        <v>3648</v>
      </c>
    </row>
    <row r="926" ht="14.25">
      <c r="A926" s="22" t="s">
        <v>3734</v>
      </c>
      <c r="B926" s="22" t="s">
        <v>4174</v>
      </c>
      <c r="C926" s="22" t="s">
        <v>4232</v>
      </c>
      <c r="D926" s="22" t="s">
        <v>3646</v>
      </c>
    </row>
    <row r="927" ht="14.25">
      <c r="A927" s="22" t="s">
        <v>4108</v>
      </c>
      <c r="B927" s="22" t="s">
        <v>4180</v>
      </c>
      <c r="C927" s="22" t="s">
        <v>4172</v>
      </c>
      <c r="D927" s="22" t="s">
        <v>3648</v>
      </c>
    </row>
    <row r="928" ht="14.25">
      <c r="A928" s="22" t="s">
        <v>4877</v>
      </c>
      <c r="B928" s="22" t="s">
        <v>4184</v>
      </c>
      <c r="C928" s="22" t="s">
        <v>4172</v>
      </c>
      <c r="D928" s="22" t="s">
        <v>3650</v>
      </c>
    </row>
    <row r="929" ht="14.25">
      <c r="A929" s="22" t="s">
        <v>4877</v>
      </c>
      <c r="B929" s="22" t="s">
        <v>4171</v>
      </c>
      <c r="C929" s="22" t="s">
        <v>4172</v>
      </c>
      <c r="D929" s="22" t="s">
        <v>3650</v>
      </c>
    </row>
    <row r="930" ht="14.25">
      <c r="A930" s="22" t="s">
        <v>4877</v>
      </c>
      <c r="B930" s="22" t="s">
        <v>4202</v>
      </c>
      <c r="C930" s="22" t="s">
        <v>4172</v>
      </c>
      <c r="D930" s="22" t="s">
        <v>3650</v>
      </c>
    </row>
    <row r="931" ht="14.25">
      <c r="A931" s="22" t="s">
        <v>4878</v>
      </c>
      <c r="B931" s="22" t="s">
        <v>4174</v>
      </c>
      <c r="C931" s="22" t="s">
        <v>4246</v>
      </c>
      <c r="D931" s="22" t="s">
        <v>3646</v>
      </c>
    </row>
    <row r="932" ht="14.25">
      <c r="A932" s="22" t="s">
        <v>4879</v>
      </c>
      <c r="B932" s="22" t="s">
        <v>4174</v>
      </c>
      <c r="C932" s="22" t="s">
        <v>4178</v>
      </c>
      <c r="D932" s="22" t="s">
        <v>3650</v>
      </c>
    </row>
    <row r="933" ht="14.25">
      <c r="A933" s="22" t="s">
        <v>4880</v>
      </c>
      <c r="B933" s="22" t="s">
        <v>4174</v>
      </c>
      <c r="C933" s="22" t="s">
        <v>4207</v>
      </c>
      <c r="D933" s="22" t="s">
        <v>3646</v>
      </c>
    </row>
    <row r="934" ht="14.25">
      <c r="A934" s="22" t="s">
        <v>4880</v>
      </c>
      <c r="B934" s="22" t="s">
        <v>4174</v>
      </c>
      <c r="C934" s="22" t="s">
        <v>4254</v>
      </c>
      <c r="D934" s="22" t="s">
        <v>3646</v>
      </c>
    </row>
    <row r="935" ht="14.25">
      <c r="A935" s="22" t="s">
        <v>4881</v>
      </c>
      <c r="B935" s="22" t="s">
        <v>4180</v>
      </c>
      <c r="C935" s="22" t="s">
        <v>4172</v>
      </c>
      <c r="D935" s="22" t="s">
        <v>3648</v>
      </c>
    </row>
    <row r="936" ht="14.25">
      <c r="A936" s="22" t="s">
        <v>4882</v>
      </c>
      <c r="B936" s="22" t="s">
        <v>4678</v>
      </c>
      <c r="C936" s="22" t="s">
        <v>4172</v>
      </c>
      <c r="D936" s="22" t="s">
        <v>3646</v>
      </c>
    </row>
    <row r="937" ht="14.25">
      <c r="A937" s="22" t="s">
        <v>4883</v>
      </c>
      <c r="B937" s="22" t="s">
        <v>4174</v>
      </c>
      <c r="C937" s="22" t="s">
        <v>4172</v>
      </c>
      <c r="D937" s="22" t="s">
        <v>3646</v>
      </c>
    </row>
    <row r="938" ht="14.25">
      <c r="A938" s="22" t="s">
        <v>4884</v>
      </c>
      <c r="B938" s="22" t="s">
        <v>4190</v>
      </c>
      <c r="C938" s="22" t="s">
        <v>4172</v>
      </c>
      <c r="D938" s="22" t="s">
        <v>3648</v>
      </c>
    </row>
    <row r="939" ht="14.25">
      <c r="A939" s="22" t="s">
        <v>4138</v>
      </c>
      <c r="B939" s="22" t="s">
        <v>4184</v>
      </c>
      <c r="C939" s="22" t="s">
        <v>4178</v>
      </c>
      <c r="D939" s="22" t="s">
        <v>3648</v>
      </c>
    </row>
    <row r="940" ht="14.25">
      <c r="A940" s="22" t="s">
        <v>4138</v>
      </c>
      <c r="B940" s="22" t="s">
        <v>4177</v>
      </c>
      <c r="C940" s="22" t="s">
        <v>4178</v>
      </c>
      <c r="D940" s="22" t="s">
        <v>3648</v>
      </c>
    </row>
    <row r="941" ht="14.25">
      <c r="A941" s="22" t="s">
        <v>4885</v>
      </c>
      <c r="B941" s="22" t="s">
        <v>4174</v>
      </c>
      <c r="C941" s="22" t="s">
        <v>4232</v>
      </c>
      <c r="D941" s="22" t="s">
        <v>3648</v>
      </c>
    </row>
    <row r="942" ht="14.25">
      <c r="A942" s="22" t="s">
        <v>4886</v>
      </c>
      <c r="B942" s="22" t="s">
        <v>4174</v>
      </c>
      <c r="C942" s="22" t="s">
        <v>4259</v>
      </c>
      <c r="D942" s="22" t="s">
        <v>3650</v>
      </c>
    </row>
    <row r="943" ht="14.25">
      <c r="A943" s="22" t="s">
        <v>4887</v>
      </c>
      <c r="B943" s="22" t="s">
        <v>4180</v>
      </c>
      <c r="C943" s="22" t="s">
        <v>4172</v>
      </c>
      <c r="D943" s="22" t="s">
        <v>3648</v>
      </c>
    </row>
    <row r="944" ht="14.25">
      <c r="A944" s="22" t="s">
        <v>4888</v>
      </c>
      <c r="B944" s="22" t="s">
        <v>4174</v>
      </c>
      <c r="C944" s="22" t="s">
        <v>4218</v>
      </c>
      <c r="D944" s="22" t="s">
        <v>3650</v>
      </c>
    </row>
    <row r="945" ht="14.25">
      <c r="A945" s="22" t="s">
        <v>4889</v>
      </c>
      <c r="B945" s="22" t="s">
        <v>4174</v>
      </c>
      <c r="C945" s="22" t="s">
        <v>4254</v>
      </c>
      <c r="D945" s="22" t="s">
        <v>3648</v>
      </c>
    </row>
    <row r="946" ht="14.25">
      <c r="A946" s="22" t="s">
        <v>4890</v>
      </c>
      <c r="B946" s="22" t="s">
        <v>4184</v>
      </c>
      <c r="C946" s="22" t="s">
        <v>4175</v>
      </c>
      <c r="D946" s="22" t="s">
        <v>3648</v>
      </c>
    </row>
    <row r="947" ht="14.25">
      <c r="A947" s="22" t="s">
        <v>4891</v>
      </c>
      <c r="B947" s="22" t="s">
        <v>4190</v>
      </c>
      <c r="C947" s="22" t="s">
        <v>4172</v>
      </c>
      <c r="D947" s="22" t="s">
        <v>3646</v>
      </c>
    </row>
    <row r="948" ht="14.25">
      <c r="A948" s="22" t="s">
        <v>4892</v>
      </c>
      <c r="B948" s="22" t="s">
        <v>4174</v>
      </c>
      <c r="C948" s="22" t="s">
        <v>4182</v>
      </c>
      <c r="D948" s="22" t="s">
        <v>3650</v>
      </c>
    </row>
    <row r="949" ht="14.25">
      <c r="A949" s="22" t="s">
        <v>4893</v>
      </c>
      <c r="B949" s="22" t="s">
        <v>4174</v>
      </c>
      <c r="C949" s="22" t="s">
        <v>4182</v>
      </c>
      <c r="D949" s="22" t="s">
        <v>3650</v>
      </c>
    </row>
    <row r="950" ht="14.25">
      <c r="A950" s="22" t="s">
        <v>4024</v>
      </c>
      <c r="B950" s="22" t="s">
        <v>4190</v>
      </c>
      <c r="C950" s="22" t="s">
        <v>4172</v>
      </c>
      <c r="D950" s="22" t="s">
        <v>3650</v>
      </c>
    </row>
    <row r="951" ht="14.25">
      <c r="A951" s="22" t="s">
        <v>4024</v>
      </c>
      <c r="B951" s="22" t="s">
        <v>4184</v>
      </c>
      <c r="C951" s="22" t="s">
        <v>4172</v>
      </c>
      <c r="D951" s="22" t="s">
        <v>3650</v>
      </c>
    </row>
    <row r="952" ht="14.25">
      <c r="A952" s="22" t="s">
        <v>4894</v>
      </c>
      <c r="B952" s="22" t="s">
        <v>4177</v>
      </c>
      <c r="C952" s="22" t="s">
        <v>4172</v>
      </c>
      <c r="D952" s="22" t="s">
        <v>3646</v>
      </c>
    </row>
    <row r="953" ht="14.25">
      <c r="A953" s="22" t="s">
        <v>4895</v>
      </c>
      <c r="B953" s="22" t="s">
        <v>4190</v>
      </c>
      <c r="C953" s="22" t="s">
        <v>4172</v>
      </c>
      <c r="D953" s="22" t="s">
        <v>3646</v>
      </c>
    </row>
    <row r="954" ht="14.25">
      <c r="A954" s="22" t="s">
        <v>4896</v>
      </c>
      <c r="B954" s="22" t="s">
        <v>4174</v>
      </c>
      <c r="C954" s="22" t="s">
        <v>4175</v>
      </c>
      <c r="D954" s="22" t="s">
        <v>3646</v>
      </c>
    </row>
    <row r="955" ht="14.25">
      <c r="A955" s="22" t="s">
        <v>4897</v>
      </c>
      <c r="B955" s="22" t="s">
        <v>4184</v>
      </c>
      <c r="C955" s="22" t="s">
        <v>4172</v>
      </c>
      <c r="D955" s="22" t="s">
        <v>3646</v>
      </c>
    </row>
    <row r="956" ht="14.25">
      <c r="A956" s="22" t="s">
        <v>4897</v>
      </c>
      <c r="B956" s="22" t="s">
        <v>4171</v>
      </c>
      <c r="C956" s="22" t="s">
        <v>4172</v>
      </c>
      <c r="D956" s="22" t="s">
        <v>3646</v>
      </c>
    </row>
    <row r="957" ht="14.25">
      <c r="A957" s="22" t="s">
        <v>4898</v>
      </c>
      <c r="B957" s="22" t="s">
        <v>4212</v>
      </c>
      <c r="C957" s="22" t="s">
        <v>4172</v>
      </c>
      <c r="D957" s="22" t="s">
        <v>3650</v>
      </c>
    </row>
    <row r="958" ht="14.25">
      <c r="A958" s="22" t="s">
        <v>4899</v>
      </c>
      <c r="B958" s="22" t="s">
        <v>4202</v>
      </c>
      <c r="C958" s="22" t="s">
        <v>4172</v>
      </c>
      <c r="D958" s="22" t="s">
        <v>3650</v>
      </c>
    </row>
    <row r="959" ht="14.25">
      <c r="A959" s="22" t="s">
        <v>4900</v>
      </c>
      <c r="B959" s="22" t="s">
        <v>4174</v>
      </c>
      <c r="C959" s="22" t="s">
        <v>4172</v>
      </c>
      <c r="D959" s="22" t="s">
        <v>3648</v>
      </c>
    </row>
    <row r="960" ht="14.25">
      <c r="A960" s="22" t="s">
        <v>4901</v>
      </c>
      <c r="B960" s="22" t="s">
        <v>4190</v>
      </c>
      <c r="C960" s="22" t="s">
        <v>4172</v>
      </c>
      <c r="D960" s="22" t="s">
        <v>3650</v>
      </c>
    </row>
    <row r="961" ht="14.25">
      <c r="A961" s="22" t="s">
        <v>4902</v>
      </c>
      <c r="B961" s="22" t="s">
        <v>4174</v>
      </c>
      <c r="C961" s="22" t="s">
        <v>4230</v>
      </c>
      <c r="D961" s="22" t="s">
        <v>3648</v>
      </c>
    </row>
    <row r="962" ht="14.25">
      <c r="A962" s="22" t="s">
        <v>4903</v>
      </c>
      <c r="B962" s="22" t="s">
        <v>4174</v>
      </c>
      <c r="C962" s="22" t="s">
        <v>4178</v>
      </c>
      <c r="D962" s="22" t="s">
        <v>3650</v>
      </c>
    </row>
    <row r="963" ht="14.25">
      <c r="A963" s="22" t="s">
        <v>3757</v>
      </c>
      <c r="B963" s="22" t="s">
        <v>4174</v>
      </c>
      <c r="C963" s="22" t="s">
        <v>4232</v>
      </c>
      <c r="D963" s="22" t="s">
        <v>3646</v>
      </c>
    </row>
    <row r="964" ht="14.25">
      <c r="A964" s="22" t="s">
        <v>4904</v>
      </c>
      <c r="B964" s="22" t="s">
        <v>4184</v>
      </c>
      <c r="C964" s="22" t="s">
        <v>4172</v>
      </c>
      <c r="D964" s="22" t="s">
        <v>3646</v>
      </c>
    </row>
    <row r="965" ht="14.25">
      <c r="A965" s="22" t="s">
        <v>4905</v>
      </c>
      <c r="B965" s="22" t="s">
        <v>4202</v>
      </c>
      <c r="C965" s="22" t="s">
        <v>4172</v>
      </c>
      <c r="D965" s="22" t="s">
        <v>3648</v>
      </c>
    </row>
    <row r="966" ht="14.25">
      <c r="A966" s="22" t="s">
        <v>4906</v>
      </c>
      <c r="B966" s="22" t="s">
        <v>4174</v>
      </c>
      <c r="C966" s="22" t="s">
        <v>4175</v>
      </c>
      <c r="D966" s="22" t="s">
        <v>3650</v>
      </c>
    </row>
    <row r="967" ht="14.25">
      <c r="A967" s="22" t="s">
        <v>4907</v>
      </c>
      <c r="B967" s="22" t="s">
        <v>4184</v>
      </c>
      <c r="C967" s="22" t="s">
        <v>4172</v>
      </c>
      <c r="D967" s="22" t="s">
        <v>3646</v>
      </c>
    </row>
    <row r="968" ht="14.25">
      <c r="A968" s="22" t="s">
        <v>4908</v>
      </c>
      <c r="B968" s="22" t="s">
        <v>4184</v>
      </c>
      <c r="C968" s="22" t="s">
        <v>4172</v>
      </c>
      <c r="D968" s="22" t="s">
        <v>3650</v>
      </c>
    </row>
    <row r="969" ht="14.25">
      <c r="A969" s="22" t="s">
        <v>4909</v>
      </c>
      <c r="B969" s="22" t="s">
        <v>4174</v>
      </c>
      <c r="C969" s="22" t="s">
        <v>4207</v>
      </c>
      <c r="D969" s="22" t="s">
        <v>3646</v>
      </c>
    </row>
    <row r="970" ht="14.25">
      <c r="A970" s="22" t="s">
        <v>4910</v>
      </c>
      <c r="B970" s="22" t="s">
        <v>4174</v>
      </c>
      <c r="C970" s="22" t="s">
        <v>4266</v>
      </c>
      <c r="D970" s="22" t="s">
        <v>3648</v>
      </c>
    </row>
    <row r="971" ht="14.25">
      <c r="A971" s="22" t="s">
        <v>4910</v>
      </c>
      <c r="B971" s="22" t="s">
        <v>4174</v>
      </c>
      <c r="C971" s="22" t="s">
        <v>4182</v>
      </c>
      <c r="D971" s="22" t="s">
        <v>3648</v>
      </c>
    </row>
    <row r="972" ht="14.25">
      <c r="A972" s="22" t="s">
        <v>4911</v>
      </c>
      <c r="B972" s="22" t="s">
        <v>4174</v>
      </c>
      <c r="C972" s="22" t="s">
        <v>4199</v>
      </c>
      <c r="D972" s="22" t="s">
        <v>3650</v>
      </c>
    </row>
    <row r="973" ht="14.25">
      <c r="A973" s="22" t="s">
        <v>4912</v>
      </c>
      <c r="B973" s="22" t="s">
        <v>4184</v>
      </c>
      <c r="C973" s="22" t="s">
        <v>4175</v>
      </c>
      <c r="D973" s="22" t="s">
        <v>3648</v>
      </c>
    </row>
    <row r="974" ht="14.25">
      <c r="A974" s="22" t="s">
        <v>4913</v>
      </c>
      <c r="B974" s="22" t="s">
        <v>4174</v>
      </c>
      <c r="C974" s="22" t="s">
        <v>4175</v>
      </c>
      <c r="D974" s="22" t="s">
        <v>3650</v>
      </c>
    </row>
    <row r="975" ht="14.25">
      <c r="A975" s="22" t="s">
        <v>4914</v>
      </c>
      <c r="B975" s="22" t="s">
        <v>4174</v>
      </c>
      <c r="C975" s="22" t="s">
        <v>4218</v>
      </c>
      <c r="D975" s="22" t="s">
        <v>3650</v>
      </c>
    </row>
    <row r="976" ht="14.25">
      <c r="A976" s="22" t="s">
        <v>4915</v>
      </c>
      <c r="B976" s="22" t="s">
        <v>4177</v>
      </c>
      <c r="C976" s="22" t="s">
        <v>4172</v>
      </c>
      <c r="D976" s="22" t="s">
        <v>3646</v>
      </c>
    </row>
    <row r="977" ht="14.25">
      <c r="A977" s="22" t="s">
        <v>4916</v>
      </c>
      <c r="B977" s="22" t="s">
        <v>4184</v>
      </c>
      <c r="C977" s="22" t="s">
        <v>4172</v>
      </c>
      <c r="D977" s="22" t="s">
        <v>3650</v>
      </c>
    </row>
    <row r="978" ht="14.25">
      <c r="A978" s="22" t="s">
        <v>4917</v>
      </c>
      <c r="B978" s="22" t="s">
        <v>4184</v>
      </c>
      <c r="C978" s="22" t="s">
        <v>4172</v>
      </c>
      <c r="D978" s="22" t="s">
        <v>3648</v>
      </c>
    </row>
    <row r="979" ht="14.25">
      <c r="A979" s="22" t="s">
        <v>4917</v>
      </c>
      <c r="B979" s="22" t="s">
        <v>4177</v>
      </c>
      <c r="C979" s="22" t="s">
        <v>4172</v>
      </c>
      <c r="D979" s="22" t="s">
        <v>3648</v>
      </c>
    </row>
    <row r="980" ht="14.25">
      <c r="A980" s="22" t="s">
        <v>4918</v>
      </c>
      <c r="B980" s="22" t="s">
        <v>4174</v>
      </c>
      <c r="C980" s="22" t="s">
        <v>4182</v>
      </c>
      <c r="D980" s="22" t="s">
        <v>3650</v>
      </c>
    </row>
    <row r="981" ht="14.25">
      <c r="A981" s="22" t="s">
        <v>4919</v>
      </c>
      <c r="B981" s="22" t="s">
        <v>4184</v>
      </c>
      <c r="C981" s="22" t="s">
        <v>4172</v>
      </c>
      <c r="D981" s="22" t="s">
        <v>3648</v>
      </c>
    </row>
    <row r="982" ht="14.25">
      <c r="A982" s="22" t="s">
        <v>4920</v>
      </c>
      <c r="B982" s="22" t="s">
        <v>4539</v>
      </c>
      <c r="C982" s="22" t="s">
        <v>4172</v>
      </c>
      <c r="D982" s="22" t="s">
        <v>3646</v>
      </c>
    </row>
    <row r="983" ht="14.25">
      <c r="A983" s="22" t="s">
        <v>4921</v>
      </c>
      <c r="B983" s="22" t="s">
        <v>4212</v>
      </c>
      <c r="C983" s="22" t="s">
        <v>4172</v>
      </c>
      <c r="D983" s="22" t="s">
        <v>3646</v>
      </c>
    </row>
    <row r="984" ht="14.25">
      <c r="A984" s="22" t="s">
        <v>4922</v>
      </c>
      <c r="B984" s="22" t="s">
        <v>4190</v>
      </c>
      <c r="C984" s="22" t="s">
        <v>4172</v>
      </c>
      <c r="D984" s="22" t="s">
        <v>3646</v>
      </c>
    </row>
    <row r="985" ht="14.25">
      <c r="A985" s="22" t="s">
        <v>4922</v>
      </c>
      <c r="B985" s="22" t="s">
        <v>4539</v>
      </c>
      <c r="C985" s="22" t="s">
        <v>4172</v>
      </c>
      <c r="D985" s="22" t="s">
        <v>3646</v>
      </c>
    </row>
    <row r="986" ht="14.25">
      <c r="A986" s="22" t="s">
        <v>4923</v>
      </c>
      <c r="B986" s="22" t="s">
        <v>4190</v>
      </c>
      <c r="C986" s="22" t="s">
        <v>4246</v>
      </c>
      <c r="D986" s="22" t="s">
        <v>3646</v>
      </c>
    </row>
    <row r="987" ht="14.25">
      <c r="A987" s="22" t="s">
        <v>4924</v>
      </c>
      <c r="B987" s="22" t="s">
        <v>4174</v>
      </c>
      <c r="C987" s="22" t="s">
        <v>4230</v>
      </c>
      <c r="D987" s="22" t="s">
        <v>3650</v>
      </c>
    </row>
    <row r="988" ht="14.25">
      <c r="A988" s="22" t="s">
        <v>3805</v>
      </c>
      <c r="B988" s="22" t="s">
        <v>4177</v>
      </c>
      <c r="C988" s="22" t="s">
        <v>4178</v>
      </c>
      <c r="D988" s="22" t="s">
        <v>3646</v>
      </c>
    </row>
    <row r="989" ht="14.25">
      <c r="A989" s="22" t="s">
        <v>3805</v>
      </c>
      <c r="B989" s="22" t="s">
        <v>4184</v>
      </c>
      <c r="C989" s="22" t="s">
        <v>4178</v>
      </c>
      <c r="D989" s="22" t="s">
        <v>3648</v>
      </c>
    </row>
    <row r="990" ht="14.25">
      <c r="A990" s="22" t="s">
        <v>3805</v>
      </c>
      <c r="B990" s="22" t="s">
        <v>4177</v>
      </c>
      <c r="C990" s="22" t="s">
        <v>4178</v>
      </c>
      <c r="D990" s="22" t="s">
        <v>3648</v>
      </c>
    </row>
    <row r="991" ht="14.25">
      <c r="A991" s="22" t="s">
        <v>4925</v>
      </c>
      <c r="B991" s="22" t="s">
        <v>4184</v>
      </c>
      <c r="C991" s="22" t="s">
        <v>4172</v>
      </c>
      <c r="D991" s="22" t="s">
        <v>3650</v>
      </c>
    </row>
    <row r="992" ht="14.25">
      <c r="A992" s="22" t="s">
        <v>3947</v>
      </c>
      <c r="B992" s="22" t="s">
        <v>4171</v>
      </c>
      <c r="C992" s="22" t="s">
        <v>4172</v>
      </c>
      <c r="D992" s="22" t="s">
        <v>3646</v>
      </c>
    </row>
    <row r="993" ht="14.25">
      <c r="A993" s="22" t="s">
        <v>3947</v>
      </c>
      <c r="B993" s="22" t="s">
        <v>4202</v>
      </c>
      <c r="C993" s="22" t="s">
        <v>4172</v>
      </c>
      <c r="D993" s="22" t="s">
        <v>3646</v>
      </c>
    </row>
    <row r="994" ht="14.25">
      <c r="A994" s="22" t="s">
        <v>4926</v>
      </c>
      <c r="B994" s="22" t="s">
        <v>4174</v>
      </c>
      <c r="C994" s="22" t="s">
        <v>4230</v>
      </c>
      <c r="D994" s="22" t="s">
        <v>3646</v>
      </c>
    </row>
    <row r="995" ht="14.25">
      <c r="A995" s="22" t="s">
        <v>4927</v>
      </c>
      <c r="B995" s="22" t="s">
        <v>4190</v>
      </c>
      <c r="C995" s="22" t="s">
        <v>4207</v>
      </c>
      <c r="D995" s="22" t="s">
        <v>3650</v>
      </c>
    </row>
    <row r="996" ht="14.25">
      <c r="A996" s="22" t="s">
        <v>4927</v>
      </c>
      <c r="B996" s="22" t="s">
        <v>4190</v>
      </c>
      <c r="C996" s="22" t="s">
        <v>4254</v>
      </c>
      <c r="D996" s="22" t="s">
        <v>3650</v>
      </c>
    </row>
    <row r="997" ht="14.25">
      <c r="A997" s="22" t="s">
        <v>4928</v>
      </c>
      <c r="B997" s="22" t="s">
        <v>4184</v>
      </c>
      <c r="C997" s="22" t="s">
        <v>4172</v>
      </c>
      <c r="D997" s="22" t="s">
        <v>3648</v>
      </c>
    </row>
    <row r="998" ht="14.25">
      <c r="A998" s="22" t="s">
        <v>4929</v>
      </c>
      <c r="B998" s="22" t="s">
        <v>4190</v>
      </c>
      <c r="C998" s="22" t="s">
        <v>4207</v>
      </c>
      <c r="D998" s="22" t="s">
        <v>3646</v>
      </c>
    </row>
    <row r="999" ht="14.25">
      <c r="A999" s="22" t="s">
        <v>3666</v>
      </c>
      <c r="B999" s="22" t="s">
        <v>4180</v>
      </c>
      <c r="C999" s="22" t="s">
        <v>4207</v>
      </c>
      <c r="D999" s="22" t="s">
        <v>3646</v>
      </c>
    </row>
    <row r="1000" ht="14.25">
      <c r="A1000" s="22" t="s">
        <v>4930</v>
      </c>
      <c r="B1000" s="22" t="s">
        <v>4177</v>
      </c>
      <c r="C1000" s="22" t="s">
        <v>4178</v>
      </c>
      <c r="D1000" s="22" t="s">
        <v>3648</v>
      </c>
    </row>
    <row r="1001" ht="14.25">
      <c r="A1001" s="22" t="s">
        <v>4931</v>
      </c>
      <c r="B1001" s="22" t="s">
        <v>4192</v>
      </c>
      <c r="C1001" s="22" t="s">
        <v>4172</v>
      </c>
      <c r="D1001" s="22" t="s">
        <v>3646</v>
      </c>
    </row>
    <row r="1002" ht="14.25">
      <c r="A1002" s="22" t="s">
        <v>4932</v>
      </c>
      <c r="B1002" s="22" t="s">
        <v>4190</v>
      </c>
      <c r="C1002" s="22" t="s">
        <v>4300</v>
      </c>
      <c r="D1002" s="22" t="s">
        <v>3646</v>
      </c>
    </row>
    <row r="1003" ht="14.25">
      <c r="A1003" s="22" t="s">
        <v>4932</v>
      </c>
      <c r="B1003" s="22" t="s">
        <v>4190</v>
      </c>
      <c r="C1003" s="22" t="s">
        <v>4230</v>
      </c>
      <c r="D1003" s="22" t="s">
        <v>3646</v>
      </c>
    </row>
    <row r="1004" ht="14.25">
      <c r="A1004" s="22" t="s">
        <v>4932</v>
      </c>
      <c r="B1004" s="22" t="s">
        <v>4174</v>
      </c>
      <c r="C1004" s="22" t="s">
        <v>4300</v>
      </c>
      <c r="D1004" s="22" t="s">
        <v>3646</v>
      </c>
    </row>
    <row r="1005" ht="14.25">
      <c r="A1005" s="22" t="s">
        <v>4932</v>
      </c>
      <c r="B1005" s="22" t="s">
        <v>4174</v>
      </c>
      <c r="C1005" s="22" t="s">
        <v>4230</v>
      </c>
      <c r="D1005" s="22" t="s">
        <v>3646</v>
      </c>
    </row>
    <row r="1006" ht="14.25">
      <c r="A1006" s="22" t="s">
        <v>4933</v>
      </c>
      <c r="B1006" s="22" t="s">
        <v>4171</v>
      </c>
      <c r="C1006" s="22" t="s">
        <v>4172</v>
      </c>
      <c r="D1006" s="22" t="s">
        <v>3650</v>
      </c>
    </row>
    <row r="1007" ht="14.25">
      <c r="A1007" s="22" t="s">
        <v>4933</v>
      </c>
      <c r="B1007" s="22" t="s">
        <v>4202</v>
      </c>
      <c r="C1007" s="22" t="s">
        <v>4172</v>
      </c>
      <c r="D1007" s="22" t="s">
        <v>3650</v>
      </c>
    </row>
    <row r="1008" ht="14.25">
      <c r="A1008" s="22" t="s">
        <v>4934</v>
      </c>
      <c r="B1008" s="22" t="s">
        <v>4678</v>
      </c>
      <c r="C1008" s="22" t="s">
        <v>4172</v>
      </c>
      <c r="D1008" s="22" t="s">
        <v>3646</v>
      </c>
    </row>
    <row r="1009" ht="14.25">
      <c r="A1009" s="22" t="s">
        <v>4935</v>
      </c>
      <c r="B1009" s="22" t="s">
        <v>4202</v>
      </c>
      <c r="C1009" s="22" t="s">
        <v>4172</v>
      </c>
      <c r="D1009" s="22" t="s">
        <v>3646</v>
      </c>
    </row>
    <row r="1010" ht="14.25">
      <c r="A1010" s="22" t="s">
        <v>3798</v>
      </c>
      <c r="B1010" s="22" t="s">
        <v>4184</v>
      </c>
      <c r="C1010" s="22" t="s">
        <v>4172</v>
      </c>
      <c r="D1010" s="22" t="s">
        <v>3648</v>
      </c>
    </row>
    <row r="1011" ht="14.25">
      <c r="A1011" s="22" t="s">
        <v>4936</v>
      </c>
      <c r="B1011" s="22" t="s">
        <v>4177</v>
      </c>
      <c r="C1011" s="22" t="s">
        <v>4172</v>
      </c>
      <c r="D1011" s="22" t="s">
        <v>3648</v>
      </c>
    </row>
    <row r="1012" ht="14.25">
      <c r="A1012" s="22" t="s">
        <v>4937</v>
      </c>
      <c r="B1012" s="22" t="s">
        <v>4184</v>
      </c>
      <c r="C1012" s="22" t="s">
        <v>4172</v>
      </c>
      <c r="D1012" s="22" t="s">
        <v>3648</v>
      </c>
    </row>
    <row r="1013" ht="14.25">
      <c r="A1013" s="22" t="s">
        <v>4937</v>
      </c>
      <c r="B1013" s="22" t="s">
        <v>4174</v>
      </c>
      <c r="C1013" s="22" t="s">
        <v>4172</v>
      </c>
      <c r="D1013" s="22" t="s">
        <v>3648</v>
      </c>
    </row>
    <row r="1014" ht="14.25">
      <c r="A1014" s="22" t="s">
        <v>4937</v>
      </c>
      <c r="B1014" s="22" t="s">
        <v>4177</v>
      </c>
      <c r="C1014" s="22" t="s">
        <v>4172</v>
      </c>
      <c r="D1014" s="22" t="s">
        <v>3648</v>
      </c>
    </row>
    <row r="1015" ht="14.25">
      <c r="A1015" s="22" t="s">
        <v>4938</v>
      </c>
      <c r="B1015" s="22" t="s">
        <v>4174</v>
      </c>
      <c r="C1015" s="22" t="s">
        <v>4187</v>
      </c>
      <c r="D1015" s="22" t="s">
        <v>3650</v>
      </c>
    </row>
    <row r="1016" ht="14.25">
      <c r="A1016" s="22" t="s">
        <v>3789</v>
      </c>
      <c r="B1016" s="22" t="s">
        <v>4184</v>
      </c>
      <c r="C1016" s="22" t="s">
        <v>4178</v>
      </c>
      <c r="D1016" s="22" t="s">
        <v>3650</v>
      </c>
    </row>
    <row r="1017" ht="14.25">
      <c r="A1017" s="22" t="s">
        <v>3789</v>
      </c>
      <c r="B1017" s="22" t="s">
        <v>4177</v>
      </c>
      <c r="C1017" s="22" t="s">
        <v>4178</v>
      </c>
      <c r="D1017" s="22" t="s">
        <v>3650</v>
      </c>
    </row>
    <row r="1018" ht="14.25">
      <c r="A1018" s="22" t="s">
        <v>4939</v>
      </c>
      <c r="B1018" s="22" t="s">
        <v>4174</v>
      </c>
      <c r="C1018" s="22" t="s">
        <v>4175</v>
      </c>
      <c r="D1018" s="22" t="s">
        <v>3650</v>
      </c>
    </row>
    <row r="1019" ht="14.25">
      <c r="A1019" s="22" t="s">
        <v>4940</v>
      </c>
      <c r="B1019" s="22" t="s">
        <v>4174</v>
      </c>
      <c r="C1019" s="22" t="s">
        <v>4207</v>
      </c>
      <c r="D1019" s="22" t="s">
        <v>3646</v>
      </c>
    </row>
    <row r="1020" ht="14.25">
      <c r="A1020" s="22" t="s">
        <v>4941</v>
      </c>
      <c r="B1020" s="22" t="s">
        <v>4174</v>
      </c>
      <c r="C1020" s="22" t="s">
        <v>4172</v>
      </c>
      <c r="D1020" s="22" t="s">
        <v>3646</v>
      </c>
    </row>
    <row r="1021" ht="14.25">
      <c r="A1021" s="22" t="s">
        <v>4942</v>
      </c>
      <c r="B1021" s="22" t="s">
        <v>4180</v>
      </c>
      <c r="C1021" s="22" t="s">
        <v>4172</v>
      </c>
      <c r="D1021" s="22" t="s">
        <v>3646</v>
      </c>
    </row>
    <row r="1022" ht="14.25">
      <c r="A1022" s="22" t="s">
        <v>4943</v>
      </c>
      <c r="B1022" s="22" t="s">
        <v>4174</v>
      </c>
      <c r="C1022" s="22" t="s">
        <v>4207</v>
      </c>
      <c r="D1022" s="22" t="s">
        <v>3646</v>
      </c>
    </row>
    <row r="1023" ht="14.25">
      <c r="A1023" s="22" t="s">
        <v>4944</v>
      </c>
      <c r="B1023" s="22" t="s">
        <v>4174</v>
      </c>
      <c r="C1023" s="22" t="s">
        <v>4711</v>
      </c>
      <c r="D1023" s="22" t="s">
        <v>3648</v>
      </c>
    </row>
    <row r="1024" ht="14.25">
      <c r="A1024" s="22" t="s">
        <v>4945</v>
      </c>
      <c r="B1024" s="22" t="s">
        <v>4174</v>
      </c>
      <c r="C1024" s="22" t="s">
        <v>4259</v>
      </c>
      <c r="D1024" s="22" t="s">
        <v>3650</v>
      </c>
    </row>
    <row r="1025" ht="14.25">
      <c r="A1025" s="22" t="s">
        <v>4946</v>
      </c>
      <c r="B1025" s="22" t="s">
        <v>4174</v>
      </c>
      <c r="C1025" s="22" t="s">
        <v>4259</v>
      </c>
      <c r="D1025" s="22" t="s">
        <v>3650</v>
      </c>
    </row>
    <row r="1026" ht="14.25">
      <c r="A1026" s="22" t="s">
        <v>3894</v>
      </c>
      <c r="B1026" s="22" t="s">
        <v>4174</v>
      </c>
      <c r="C1026" s="22" t="s">
        <v>4230</v>
      </c>
      <c r="D1026" s="22" t="s">
        <v>3648</v>
      </c>
    </row>
    <row r="1027" ht="14.25">
      <c r="A1027" s="22" t="s">
        <v>4947</v>
      </c>
      <c r="B1027" s="22" t="s">
        <v>4174</v>
      </c>
      <c r="C1027" s="22" t="s">
        <v>4218</v>
      </c>
      <c r="D1027" s="22" t="s">
        <v>3648</v>
      </c>
    </row>
    <row r="1028" ht="14.25">
      <c r="A1028" s="22" t="s">
        <v>4948</v>
      </c>
      <c r="B1028" s="22" t="s">
        <v>4190</v>
      </c>
      <c r="C1028" s="22" t="s">
        <v>4361</v>
      </c>
      <c r="D1028" s="22" t="s">
        <v>3646</v>
      </c>
    </row>
    <row r="1029" ht="14.25">
      <c r="A1029" s="22" t="s">
        <v>4948</v>
      </c>
      <c r="B1029" s="22" t="s">
        <v>4190</v>
      </c>
      <c r="C1029" s="22" t="s">
        <v>4207</v>
      </c>
      <c r="D1029" s="22" t="s">
        <v>3646</v>
      </c>
    </row>
    <row r="1030" ht="14.25">
      <c r="A1030" s="22" t="s">
        <v>4948</v>
      </c>
      <c r="B1030" s="22" t="s">
        <v>4174</v>
      </c>
      <c r="C1030" s="22" t="s">
        <v>4361</v>
      </c>
      <c r="D1030" s="22" t="s">
        <v>3646</v>
      </c>
    </row>
    <row r="1031" ht="14.25">
      <c r="A1031" s="22" t="s">
        <v>4948</v>
      </c>
      <c r="B1031" s="22" t="s">
        <v>4174</v>
      </c>
      <c r="C1031" s="22" t="s">
        <v>4207</v>
      </c>
      <c r="D1031" s="22" t="s">
        <v>3646</v>
      </c>
    </row>
    <row r="1032" ht="14.25">
      <c r="A1032" s="22" t="s">
        <v>4949</v>
      </c>
      <c r="B1032" s="22" t="s">
        <v>4703</v>
      </c>
      <c r="C1032" s="22" t="s">
        <v>4172</v>
      </c>
      <c r="D1032" s="22" t="s">
        <v>3646</v>
      </c>
    </row>
    <row r="1033" ht="14.25">
      <c r="A1033" s="22" t="s">
        <v>4950</v>
      </c>
      <c r="B1033" s="22" t="s">
        <v>4174</v>
      </c>
      <c r="C1033" s="22" t="s">
        <v>4246</v>
      </c>
      <c r="D1033" s="22" t="s">
        <v>3648</v>
      </c>
    </row>
    <row r="1034" ht="14.25">
      <c r="A1034" s="22" t="s">
        <v>4951</v>
      </c>
      <c r="B1034" s="22" t="s">
        <v>4174</v>
      </c>
      <c r="C1034" s="22" t="s">
        <v>4178</v>
      </c>
      <c r="D1034" s="22" t="s">
        <v>3646</v>
      </c>
    </row>
    <row r="1035" ht="14.25">
      <c r="A1035" s="22" t="s">
        <v>4952</v>
      </c>
      <c r="B1035" s="22" t="s">
        <v>4174</v>
      </c>
      <c r="C1035" s="22" t="s">
        <v>4218</v>
      </c>
      <c r="D1035" s="22" t="s">
        <v>3648</v>
      </c>
    </row>
    <row r="1036" ht="14.25">
      <c r="A1036" s="22" t="s">
        <v>4953</v>
      </c>
      <c r="B1036" s="22" t="s">
        <v>4174</v>
      </c>
      <c r="C1036" s="22" t="s">
        <v>4207</v>
      </c>
      <c r="D1036" s="22" t="s">
        <v>3646</v>
      </c>
    </row>
    <row r="1037" ht="14.25">
      <c r="A1037" s="22" t="s">
        <v>4954</v>
      </c>
      <c r="B1037" s="22" t="s">
        <v>4174</v>
      </c>
      <c r="C1037" s="22" t="s">
        <v>4254</v>
      </c>
      <c r="D1037" s="22" t="s">
        <v>3648</v>
      </c>
    </row>
    <row r="1038" ht="14.25">
      <c r="A1038" s="22" t="s">
        <v>4955</v>
      </c>
      <c r="B1038" s="22" t="s">
        <v>4174</v>
      </c>
      <c r="C1038" s="22" t="s">
        <v>4214</v>
      </c>
      <c r="D1038" s="22" t="s">
        <v>3650</v>
      </c>
    </row>
    <row r="1039" ht="14.25">
      <c r="A1039" s="22" t="s">
        <v>3788</v>
      </c>
      <c r="B1039" s="22" t="s">
        <v>4174</v>
      </c>
      <c r="C1039" s="22" t="s">
        <v>4175</v>
      </c>
      <c r="D1039" s="22" t="s">
        <v>3650</v>
      </c>
    </row>
    <row r="1040" ht="14.25">
      <c r="A1040" s="22" t="s">
        <v>3788</v>
      </c>
      <c r="B1040" s="22" t="s">
        <v>4177</v>
      </c>
      <c r="C1040" s="22" t="s">
        <v>4175</v>
      </c>
      <c r="D1040" s="22" t="s">
        <v>3650</v>
      </c>
    </row>
    <row r="1041" ht="14.25">
      <c r="A1041" s="22" t="s">
        <v>4956</v>
      </c>
      <c r="B1041" s="22" t="s">
        <v>4174</v>
      </c>
      <c r="C1041" s="22" t="s">
        <v>4230</v>
      </c>
      <c r="D1041" s="22" t="s">
        <v>3648</v>
      </c>
    </row>
    <row r="1042" ht="14.25">
      <c r="A1042" s="22" t="s">
        <v>3795</v>
      </c>
      <c r="B1042" s="22" t="s">
        <v>4174</v>
      </c>
      <c r="C1042" s="22" t="s">
        <v>4178</v>
      </c>
      <c r="D1042" s="22" t="s">
        <v>3650</v>
      </c>
    </row>
    <row r="1043" ht="14.25">
      <c r="A1043" s="22" t="s">
        <v>4957</v>
      </c>
      <c r="B1043" s="22" t="s">
        <v>4174</v>
      </c>
      <c r="C1043" s="22" t="s">
        <v>4230</v>
      </c>
      <c r="D1043" s="22" t="s">
        <v>3646</v>
      </c>
    </row>
    <row r="1044" ht="14.25">
      <c r="A1044" s="22" t="s">
        <v>3901</v>
      </c>
      <c r="B1044" s="22" t="s">
        <v>4174</v>
      </c>
      <c r="C1044" s="22" t="s">
        <v>4230</v>
      </c>
      <c r="D1044" s="22" t="s">
        <v>3646</v>
      </c>
    </row>
    <row r="1045" ht="14.25">
      <c r="A1045" s="22" t="s">
        <v>4958</v>
      </c>
      <c r="B1045" s="22" t="s">
        <v>4174</v>
      </c>
      <c r="C1045" s="22" t="s">
        <v>4207</v>
      </c>
      <c r="D1045" s="22" t="s">
        <v>3646</v>
      </c>
    </row>
    <row r="1046" ht="14.25">
      <c r="A1046" s="22" t="s">
        <v>4959</v>
      </c>
      <c r="B1046" s="22" t="s">
        <v>4174</v>
      </c>
      <c r="C1046" s="22" t="s">
        <v>4207</v>
      </c>
      <c r="D1046" s="22" t="s">
        <v>3646</v>
      </c>
    </row>
    <row r="1047" ht="14.25">
      <c r="A1047" s="22" t="s">
        <v>4960</v>
      </c>
      <c r="B1047" s="22" t="s">
        <v>4174</v>
      </c>
      <c r="C1047" s="22" t="s">
        <v>4218</v>
      </c>
      <c r="D1047" s="22" t="s">
        <v>3648</v>
      </c>
    </row>
    <row r="1048" ht="14.25">
      <c r="A1048" s="22" t="s">
        <v>3903</v>
      </c>
      <c r="B1048" s="22" t="s">
        <v>4174</v>
      </c>
      <c r="C1048" s="22" t="s">
        <v>4230</v>
      </c>
      <c r="D1048" s="22" t="s">
        <v>3650</v>
      </c>
    </row>
    <row r="1049" ht="14.25">
      <c r="A1049" s="22" t="s">
        <v>4961</v>
      </c>
      <c r="B1049" s="22" t="s">
        <v>4184</v>
      </c>
      <c r="C1049" s="22" t="s">
        <v>4172</v>
      </c>
      <c r="D1049" s="22" t="s">
        <v>3650</v>
      </c>
    </row>
    <row r="1050" ht="14.25">
      <c r="A1050" s="22" t="s">
        <v>4962</v>
      </c>
      <c r="B1050" s="22" t="s">
        <v>4174</v>
      </c>
      <c r="C1050" s="22" t="s">
        <v>4246</v>
      </c>
      <c r="D1050" s="22" t="s">
        <v>3646</v>
      </c>
    </row>
    <row r="1051" ht="14.25">
      <c r="A1051" s="22" t="s">
        <v>4963</v>
      </c>
      <c r="B1051" s="22" t="s">
        <v>4174</v>
      </c>
      <c r="C1051" s="22" t="s">
        <v>4218</v>
      </c>
      <c r="D1051" s="22" t="s">
        <v>3646</v>
      </c>
    </row>
    <row r="1052" ht="14.25">
      <c r="A1052" s="22" t="s">
        <v>4964</v>
      </c>
      <c r="B1052" s="22" t="s">
        <v>4174</v>
      </c>
      <c r="C1052" s="22" t="s">
        <v>4187</v>
      </c>
      <c r="D1052" s="22" t="s">
        <v>3646</v>
      </c>
    </row>
    <row r="1053" ht="14.25">
      <c r="A1053" s="22" t="s">
        <v>4965</v>
      </c>
      <c r="B1053" s="22" t="s">
        <v>4180</v>
      </c>
      <c r="C1053" s="22" t="s">
        <v>4187</v>
      </c>
      <c r="D1053" s="22" t="s">
        <v>3646</v>
      </c>
    </row>
    <row r="1054" ht="14.25">
      <c r="A1054" s="22" t="s">
        <v>4966</v>
      </c>
      <c r="B1054" s="22" t="s">
        <v>4174</v>
      </c>
      <c r="C1054" s="22" t="s">
        <v>4254</v>
      </c>
      <c r="D1054" s="22" t="s">
        <v>3646</v>
      </c>
    </row>
    <row r="1055" ht="14.25">
      <c r="A1055" s="22" t="s">
        <v>4967</v>
      </c>
      <c r="B1055" s="22" t="s">
        <v>4174</v>
      </c>
      <c r="C1055" s="22" t="s">
        <v>4182</v>
      </c>
      <c r="D1055" s="22" t="s">
        <v>3650</v>
      </c>
    </row>
    <row r="1056" ht="14.25">
      <c r="A1056" s="22" t="s">
        <v>4968</v>
      </c>
      <c r="B1056" s="22" t="s">
        <v>4174</v>
      </c>
      <c r="C1056" s="22" t="s">
        <v>4254</v>
      </c>
      <c r="D1056" s="22" t="s">
        <v>3646</v>
      </c>
    </row>
    <row r="1057" ht="14.25">
      <c r="A1057" s="22" t="s">
        <v>4969</v>
      </c>
      <c r="B1057" s="22" t="s">
        <v>4180</v>
      </c>
      <c r="C1057" s="22" t="s">
        <v>4172</v>
      </c>
      <c r="D1057" s="22" t="s">
        <v>3646</v>
      </c>
    </row>
    <row r="1058" ht="14.25">
      <c r="A1058" s="22" t="s">
        <v>4970</v>
      </c>
      <c r="B1058" s="22" t="s">
        <v>4174</v>
      </c>
      <c r="C1058" s="22" t="s">
        <v>4230</v>
      </c>
      <c r="D1058" s="22" t="s">
        <v>3648</v>
      </c>
    </row>
    <row r="1059" ht="14.25">
      <c r="A1059" s="22" t="s">
        <v>4971</v>
      </c>
      <c r="B1059" s="22" t="s">
        <v>4174</v>
      </c>
      <c r="C1059" s="22" t="s">
        <v>4187</v>
      </c>
      <c r="D1059" s="22" t="s">
        <v>3646</v>
      </c>
    </row>
    <row r="1060" ht="14.25">
      <c r="A1060" s="22" t="s">
        <v>4971</v>
      </c>
      <c r="B1060" s="22" t="s">
        <v>4174</v>
      </c>
      <c r="C1060" s="22" t="s">
        <v>4207</v>
      </c>
      <c r="D1060" s="22" t="s">
        <v>3646</v>
      </c>
    </row>
    <row r="1061" ht="14.25">
      <c r="A1061" s="22" t="s">
        <v>4971</v>
      </c>
      <c r="B1061" s="22" t="s">
        <v>4174</v>
      </c>
      <c r="C1061" s="22" t="s">
        <v>4254</v>
      </c>
      <c r="D1061" s="22" t="s">
        <v>3646</v>
      </c>
    </row>
    <row r="1062" ht="14.25">
      <c r="A1062" s="22" t="s">
        <v>3921</v>
      </c>
      <c r="B1062" s="22" t="s">
        <v>4174</v>
      </c>
      <c r="C1062" s="22" t="s">
        <v>4230</v>
      </c>
      <c r="D1062" s="22" t="s">
        <v>3646</v>
      </c>
    </row>
    <row r="1063" ht="14.25">
      <c r="A1063" s="22" t="s">
        <v>4972</v>
      </c>
      <c r="B1063" s="22" t="s">
        <v>4174</v>
      </c>
      <c r="C1063" s="22" t="s">
        <v>4230</v>
      </c>
      <c r="D1063" s="22" t="s">
        <v>3650</v>
      </c>
    </row>
    <row r="1064" ht="14.25">
      <c r="A1064" s="22" t="s">
        <v>4973</v>
      </c>
      <c r="B1064" s="22" t="s">
        <v>4174</v>
      </c>
      <c r="C1064" s="22" t="s">
        <v>4182</v>
      </c>
      <c r="D1064" s="22" t="s">
        <v>3650</v>
      </c>
    </row>
    <row r="1065" ht="14.25">
      <c r="A1065" s="22" t="s">
        <v>3822</v>
      </c>
      <c r="B1065" s="22" t="s">
        <v>4174</v>
      </c>
      <c r="C1065" s="22" t="s">
        <v>4230</v>
      </c>
      <c r="D1065" s="22" t="s">
        <v>3646</v>
      </c>
    </row>
    <row r="1066" ht="14.25">
      <c r="A1066" s="22" t="s">
        <v>4974</v>
      </c>
      <c r="B1066" s="22" t="s">
        <v>4190</v>
      </c>
      <c r="C1066" s="22" t="s">
        <v>4300</v>
      </c>
      <c r="D1066" s="22" t="s">
        <v>3646</v>
      </c>
    </row>
    <row r="1067" ht="14.25">
      <c r="A1067" s="22" t="s">
        <v>4975</v>
      </c>
      <c r="B1067" s="22" t="s">
        <v>4174</v>
      </c>
      <c r="C1067" s="22" t="s">
        <v>4182</v>
      </c>
      <c r="D1067" s="22" t="s">
        <v>3648</v>
      </c>
    </row>
    <row r="1068" ht="14.25">
      <c r="A1068" s="22" t="s">
        <v>3900</v>
      </c>
      <c r="B1068" s="22" t="s">
        <v>4174</v>
      </c>
      <c r="C1068" s="22" t="s">
        <v>4230</v>
      </c>
      <c r="D1068" s="22" t="s">
        <v>3650</v>
      </c>
    </row>
    <row r="1069" ht="14.25">
      <c r="A1069" s="22" t="s">
        <v>4976</v>
      </c>
      <c r="B1069" s="22" t="s">
        <v>4174</v>
      </c>
      <c r="C1069" s="22" t="s">
        <v>4178</v>
      </c>
      <c r="D1069" s="22" t="s">
        <v>3648</v>
      </c>
    </row>
    <row r="1070" ht="14.25">
      <c r="A1070" s="22" t="s">
        <v>4977</v>
      </c>
      <c r="B1070" s="22" t="s">
        <v>4174</v>
      </c>
      <c r="C1070" s="22" t="s">
        <v>4263</v>
      </c>
      <c r="D1070" s="22" t="s">
        <v>3646</v>
      </c>
    </row>
    <row r="1071" ht="14.25">
      <c r="A1071" s="22" t="s">
        <v>4977</v>
      </c>
      <c r="B1071" s="22" t="s">
        <v>4174</v>
      </c>
      <c r="C1071" s="22" t="s">
        <v>4214</v>
      </c>
      <c r="D1071" s="22" t="s">
        <v>3646</v>
      </c>
    </row>
    <row r="1072" ht="14.25">
      <c r="A1072" s="22" t="s">
        <v>4978</v>
      </c>
      <c r="B1072" s="22" t="s">
        <v>4174</v>
      </c>
      <c r="C1072" s="22" t="s">
        <v>4199</v>
      </c>
      <c r="D1072" s="22" t="s">
        <v>3650</v>
      </c>
    </row>
    <row r="1073" ht="14.25">
      <c r="A1073" s="22" t="s">
        <v>4979</v>
      </c>
      <c r="B1073" s="22" t="s">
        <v>4174</v>
      </c>
      <c r="C1073" s="22" t="s">
        <v>4199</v>
      </c>
      <c r="D1073" s="22" t="s">
        <v>3648</v>
      </c>
    </row>
    <row r="1074" ht="14.25">
      <c r="A1074" s="22" t="s">
        <v>4980</v>
      </c>
      <c r="B1074" s="22" t="s">
        <v>4180</v>
      </c>
      <c r="C1074" s="22" t="s">
        <v>4199</v>
      </c>
      <c r="D1074" s="22" t="s">
        <v>3648</v>
      </c>
    </row>
    <row r="1075" ht="14.25">
      <c r="A1075" s="22" t="s">
        <v>4981</v>
      </c>
      <c r="B1075" s="22" t="s">
        <v>4190</v>
      </c>
      <c r="C1075" s="22" t="s">
        <v>4361</v>
      </c>
      <c r="D1075" s="22" t="s">
        <v>3650</v>
      </c>
    </row>
    <row r="1076" ht="14.25">
      <c r="A1076" s="22" t="s">
        <v>4981</v>
      </c>
      <c r="B1076" s="22" t="s">
        <v>4174</v>
      </c>
      <c r="C1076" s="22" t="s">
        <v>4361</v>
      </c>
      <c r="D1076" s="22" t="s">
        <v>3650</v>
      </c>
    </row>
    <row r="1077" ht="14.25">
      <c r="A1077" s="22" t="s">
        <v>4982</v>
      </c>
      <c r="B1077" s="22" t="s">
        <v>4174</v>
      </c>
      <c r="C1077" s="22" t="s">
        <v>4230</v>
      </c>
      <c r="D1077" s="22" t="s">
        <v>3648</v>
      </c>
    </row>
    <row r="1078" ht="14.25">
      <c r="A1078" s="22" t="s">
        <v>4983</v>
      </c>
      <c r="B1078" s="22" t="s">
        <v>4174</v>
      </c>
      <c r="C1078" s="22" t="s">
        <v>4214</v>
      </c>
      <c r="D1078" s="22" t="s">
        <v>3650</v>
      </c>
    </row>
    <row r="1079" ht="14.25">
      <c r="A1079" s="22" t="s">
        <v>4984</v>
      </c>
      <c r="B1079" s="22" t="s">
        <v>4180</v>
      </c>
      <c r="C1079" s="22" t="s">
        <v>4254</v>
      </c>
      <c r="D1079" s="22" t="s">
        <v>3646</v>
      </c>
    </row>
    <row r="1080" ht="14.25">
      <c r="A1080" s="22" t="s">
        <v>4985</v>
      </c>
      <c r="B1080" s="22" t="s">
        <v>4174</v>
      </c>
      <c r="C1080" s="22" t="s">
        <v>4254</v>
      </c>
      <c r="D1080" s="22" t="s">
        <v>3648</v>
      </c>
    </row>
    <row r="1081" ht="14.25">
      <c r="A1081" s="22" t="s">
        <v>4986</v>
      </c>
      <c r="B1081" s="22" t="s">
        <v>4174</v>
      </c>
      <c r="C1081" s="22" t="s">
        <v>4178</v>
      </c>
      <c r="D1081" s="22" t="s">
        <v>3646</v>
      </c>
    </row>
    <row r="1082" ht="14.25">
      <c r="A1082" s="22" t="s">
        <v>4986</v>
      </c>
      <c r="B1082" s="22" t="s">
        <v>4174</v>
      </c>
      <c r="C1082" s="22" t="s">
        <v>4207</v>
      </c>
      <c r="D1082" s="22" t="s">
        <v>3646</v>
      </c>
    </row>
    <row r="1083" ht="14.25">
      <c r="A1083" s="22" t="s">
        <v>4987</v>
      </c>
      <c r="B1083" s="22" t="s">
        <v>4539</v>
      </c>
      <c r="C1083" s="22" t="s">
        <v>4172</v>
      </c>
      <c r="D1083" s="22" t="s">
        <v>3646</v>
      </c>
    </row>
    <row r="1084" ht="14.25">
      <c r="A1084" s="22" t="s">
        <v>4988</v>
      </c>
      <c r="B1084" s="22" t="s">
        <v>4190</v>
      </c>
      <c r="C1084" s="22" t="s">
        <v>4172</v>
      </c>
      <c r="D1084" s="22" t="s">
        <v>3650</v>
      </c>
    </row>
    <row r="1085" ht="14.25">
      <c r="A1085" s="22" t="s">
        <v>4989</v>
      </c>
      <c r="B1085" s="22" t="s">
        <v>4174</v>
      </c>
      <c r="C1085" s="22" t="s">
        <v>4259</v>
      </c>
      <c r="D1085" s="22" t="s">
        <v>3650</v>
      </c>
    </row>
    <row r="1086" ht="14.25">
      <c r="A1086" s="22" t="s">
        <v>4990</v>
      </c>
      <c r="B1086" s="22" t="s">
        <v>4180</v>
      </c>
      <c r="C1086" s="22" t="s">
        <v>4172</v>
      </c>
      <c r="D1086" s="22" t="s">
        <v>3646</v>
      </c>
    </row>
    <row r="1087" ht="14.25">
      <c r="A1087" s="22" t="s">
        <v>4991</v>
      </c>
      <c r="B1087" s="22" t="s">
        <v>4174</v>
      </c>
      <c r="C1087" s="22" t="s">
        <v>4218</v>
      </c>
      <c r="D1087" s="22" t="s">
        <v>3646</v>
      </c>
    </row>
    <row r="1088" ht="14.25">
      <c r="A1088" s="22" t="s">
        <v>4992</v>
      </c>
      <c r="B1088" s="22" t="s">
        <v>4174</v>
      </c>
      <c r="C1088" s="22" t="s">
        <v>4182</v>
      </c>
      <c r="D1088" s="22" t="s">
        <v>3650</v>
      </c>
    </row>
    <row r="1089" ht="14.25">
      <c r="A1089" s="22" t="s">
        <v>4993</v>
      </c>
      <c r="B1089" s="22" t="s">
        <v>4174</v>
      </c>
      <c r="C1089" s="22" t="s">
        <v>4178</v>
      </c>
      <c r="D1089" s="22" t="s">
        <v>3650</v>
      </c>
    </row>
    <row r="1090" ht="14.25">
      <c r="A1090" s="22" t="s">
        <v>4993</v>
      </c>
      <c r="B1090" s="22" t="s">
        <v>4174</v>
      </c>
      <c r="C1090" s="22" t="s">
        <v>4182</v>
      </c>
      <c r="D1090" s="22" t="s">
        <v>3650</v>
      </c>
    </row>
    <row r="1091" ht="14.25">
      <c r="A1091" s="22" t="s">
        <v>4994</v>
      </c>
      <c r="B1091" s="22" t="s">
        <v>4174</v>
      </c>
      <c r="C1091" s="22" t="s">
        <v>4199</v>
      </c>
      <c r="D1091" s="22" t="s">
        <v>3650</v>
      </c>
    </row>
    <row r="1092" ht="14.25">
      <c r="A1092" s="22" t="s">
        <v>4995</v>
      </c>
      <c r="B1092" s="22" t="s">
        <v>4174</v>
      </c>
      <c r="C1092" s="22" t="s">
        <v>4254</v>
      </c>
      <c r="D1092" s="22" t="s">
        <v>3648</v>
      </c>
    </row>
    <row r="1093" ht="14.25">
      <c r="A1093" s="22" t="s">
        <v>4996</v>
      </c>
      <c r="B1093" s="22" t="s">
        <v>4190</v>
      </c>
      <c r="C1093" s="22" t="s">
        <v>4172</v>
      </c>
      <c r="D1093" s="22" t="s">
        <v>3650</v>
      </c>
    </row>
    <row r="1094" ht="14.25">
      <c r="A1094" s="22" t="s">
        <v>4997</v>
      </c>
      <c r="B1094" s="22" t="s">
        <v>4174</v>
      </c>
      <c r="C1094" s="22" t="s">
        <v>4254</v>
      </c>
      <c r="D1094" s="22" t="s">
        <v>3650</v>
      </c>
    </row>
    <row r="1095" ht="14.25">
      <c r="A1095" s="22" t="s">
        <v>4998</v>
      </c>
      <c r="B1095" s="22" t="s">
        <v>4174</v>
      </c>
      <c r="C1095" s="22" t="s">
        <v>4182</v>
      </c>
      <c r="D1095" s="22" t="s">
        <v>3648</v>
      </c>
    </row>
    <row r="1096" ht="14.25">
      <c r="A1096" s="22" t="s">
        <v>4999</v>
      </c>
      <c r="B1096" s="22" t="s">
        <v>4190</v>
      </c>
      <c r="C1096" s="22" t="s">
        <v>4172</v>
      </c>
      <c r="D1096" s="22" t="s">
        <v>3650</v>
      </c>
    </row>
    <row r="1097" ht="14.25">
      <c r="A1097" s="22" t="s">
        <v>5000</v>
      </c>
      <c r="B1097" s="22" t="s">
        <v>4180</v>
      </c>
      <c r="C1097" s="22" t="s">
        <v>4172</v>
      </c>
      <c r="D1097" s="22" t="s">
        <v>3650</v>
      </c>
    </row>
    <row r="1098" ht="14.25">
      <c r="A1098" s="22" t="s">
        <v>5001</v>
      </c>
      <c r="B1098" s="22" t="s">
        <v>4174</v>
      </c>
      <c r="C1098" s="22" t="s">
        <v>4178</v>
      </c>
      <c r="D1098" s="22" t="s">
        <v>3650</v>
      </c>
    </row>
    <row r="1099" ht="14.25">
      <c r="A1099" s="22" t="s">
        <v>5002</v>
      </c>
      <c r="B1099" s="22" t="s">
        <v>4174</v>
      </c>
      <c r="C1099" s="22" t="s">
        <v>4172</v>
      </c>
      <c r="D1099" s="22" t="s">
        <v>3650</v>
      </c>
    </row>
    <row r="1100" ht="14.25">
      <c r="A1100" s="22" t="s">
        <v>5003</v>
      </c>
      <c r="B1100" s="22" t="s">
        <v>4174</v>
      </c>
      <c r="C1100" s="22" t="s">
        <v>4207</v>
      </c>
      <c r="D1100" s="22" t="s">
        <v>3646</v>
      </c>
    </row>
    <row r="1101" ht="14.25">
      <c r="A1101" s="22" t="s">
        <v>5004</v>
      </c>
      <c r="B1101" s="22" t="s">
        <v>4174</v>
      </c>
      <c r="C1101" s="22" t="s">
        <v>4230</v>
      </c>
      <c r="D1101" s="22" t="s">
        <v>3646</v>
      </c>
    </row>
    <row r="1102" ht="14.25">
      <c r="A1102" s="22" t="s">
        <v>5005</v>
      </c>
      <c r="B1102" s="22" t="s">
        <v>4174</v>
      </c>
      <c r="C1102" s="22" t="s">
        <v>4254</v>
      </c>
      <c r="D1102" s="22" t="s">
        <v>3648</v>
      </c>
    </row>
    <row r="1103" ht="14.25">
      <c r="A1103" s="22" t="s">
        <v>5006</v>
      </c>
      <c r="B1103" s="22" t="s">
        <v>4180</v>
      </c>
      <c r="C1103" s="22" t="s">
        <v>4254</v>
      </c>
      <c r="D1103" s="22" t="s">
        <v>3648</v>
      </c>
    </row>
    <row r="1104" ht="14.25">
      <c r="A1104" s="22" t="s">
        <v>5007</v>
      </c>
      <c r="B1104" s="22" t="s">
        <v>4180</v>
      </c>
      <c r="C1104" s="22" t="s">
        <v>4172</v>
      </c>
      <c r="D1104" s="22" t="s">
        <v>3650</v>
      </c>
    </row>
    <row r="1105" ht="14.25">
      <c r="A1105" s="22" t="s">
        <v>5008</v>
      </c>
      <c r="B1105" s="22" t="s">
        <v>4180</v>
      </c>
      <c r="C1105" s="22" t="s">
        <v>4172</v>
      </c>
      <c r="D1105" s="22" t="s">
        <v>3650</v>
      </c>
    </row>
    <row r="1106" ht="14.25">
      <c r="A1106" s="22" t="s">
        <v>5009</v>
      </c>
      <c r="B1106" s="22" t="s">
        <v>4174</v>
      </c>
      <c r="C1106" s="22" t="s">
        <v>4254</v>
      </c>
      <c r="D1106" s="22" t="s">
        <v>3648</v>
      </c>
    </row>
    <row r="1107" ht="14.25">
      <c r="A1107" s="22" t="s">
        <v>5010</v>
      </c>
      <c r="B1107" s="22" t="s">
        <v>4190</v>
      </c>
      <c r="C1107" s="22" t="s">
        <v>4172</v>
      </c>
      <c r="D1107" s="22" t="s">
        <v>3648</v>
      </c>
    </row>
    <row r="1108" ht="14.25">
      <c r="A1108" s="22" t="s">
        <v>5011</v>
      </c>
      <c r="B1108" s="22" t="s">
        <v>4174</v>
      </c>
      <c r="C1108" s="22" t="s">
        <v>4254</v>
      </c>
      <c r="D1108" s="22" t="s">
        <v>3650</v>
      </c>
    </row>
    <row r="1109" ht="14.25">
      <c r="A1109" s="22" t="s">
        <v>5012</v>
      </c>
      <c r="B1109" s="22" t="s">
        <v>4174</v>
      </c>
      <c r="C1109" s="22" t="s">
        <v>4172</v>
      </c>
      <c r="D1109" s="22" t="s">
        <v>3650</v>
      </c>
    </row>
    <row r="1110" ht="14.25">
      <c r="A1110" s="22" t="s">
        <v>5013</v>
      </c>
      <c r="B1110" s="22" t="s">
        <v>4174</v>
      </c>
      <c r="C1110" s="22" t="s">
        <v>4254</v>
      </c>
      <c r="D1110" s="22" t="s">
        <v>3650</v>
      </c>
    </row>
    <row r="1111" ht="14.25">
      <c r="A1111" s="22" t="s">
        <v>5014</v>
      </c>
      <c r="B1111" s="22" t="s">
        <v>4174</v>
      </c>
      <c r="C1111" s="22" t="s">
        <v>4254</v>
      </c>
      <c r="D1111" s="22" t="s">
        <v>3650</v>
      </c>
    </row>
    <row r="1112" ht="14.25">
      <c r="A1112" s="22" t="s">
        <v>5015</v>
      </c>
      <c r="B1112" s="22" t="s">
        <v>4174</v>
      </c>
      <c r="C1112" s="22" t="s">
        <v>4207</v>
      </c>
      <c r="D1112" s="22" t="s">
        <v>3650</v>
      </c>
    </row>
    <row r="1113" ht="14.25">
      <c r="A1113" s="22" t="s">
        <v>5016</v>
      </c>
      <c r="B1113" s="22" t="s">
        <v>4180</v>
      </c>
      <c r="C1113" s="22" t="s">
        <v>4172</v>
      </c>
      <c r="D1113" s="22" t="s">
        <v>3650</v>
      </c>
    </row>
    <row r="1114" ht="14.25">
      <c r="A1114" s="22" t="s">
        <v>5017</v>
      </c>
      <c r="B1114" s="22" t="s">
        <v>4174</v>
      </c>
      <c r="C1114" s="22" t="s">
        <v>4218</v>
      </c>
      <c r="D1114" s="22" t="s">
        <v>3648</v>
      </c>
    </row>
    <row r="1115" ht="14.25">
      <c r="A1115" s="22" t="s">
        <v>5018</v>
      </c>
      <c r="B1115" s="22" t="s">
        <v>4190</v>
      </c>
      <c r="C1115" s="22" t="s">
        <v>4300</v>
      </c>
      <c r="D1115" s="22" t="s">
        <v>3646</v>
      </c>
    </row>
    <row r="1116" ht="14.25">
      <c r="A1116" s="22" t="s">
        <v>5019</v>
      </c>
      <c r="B1116" s="22" t="s">
        <v>4180</v>
      </c>
      <c r="C1116" s="22" t="s">
        <v>4172</v>
      </c>
      <c r="D1116" s="22" t="s">
        <v>3650</v>
      </c>
    </row>
    <row r="1117" ht="14.25">
      <c r="A1117" s="22" t="s">
        <v>5020</v>
      </c>
      <c r="B1117" s="22" t="s">
        <v>4180</v>
      </c>
      <c r="C1117" s="22" t="s">
        <v>4172</v>
      </c>
      <c r="D1117" s="22" t="s">
        <v>3646</v>
      </c>
    </row>
    <row r="1118" ht="14.25">
      <c r="A1118" s="22" t="s">
        <v>5021</v>
      </c>
      <c r="B1118" s="22" t="s">
        <v>4180</v>
      </c>
      <c r="C1118" s="22" t="s">
        <v>4172</v>
      </c>
      <c r="D1118" s="22" t="s">
        <v>3648</v>
      </c>
    </row>
    <row r="1119" ht="14.25">
      <c r="A1119" s="22" t="s">
        <v>5022</v>
      </c>
      <c r="B1119" s="22" t="s">
        <v>4174</v>
      </c>
      <c r="C1119" s="22" t="s">
        <v>4254</v>
      </c>
      <c r="D1119" s="22" t="s">
        <v>3650</v>
      </c>
    </row>
    <row r="1120" ht="14.25">
      <c r="A1120" s="22" t="s">
        <v>5023</v>
      </c>
      <c r="B1120" s="22" t="s">
        <v>4174</v>
      </c>
      <c r="C1120" s="22" t="s">
        <v>4254</v>
      </c>
      <c r="D1120" s="22" t="s">
        <v>3650</v>
      </c>
    </row>
    <row r="1121" ht="14.25">
      <c r="A1121" s="22" t="s">
        <v>5024</v>
      </c>
      <c r="B1121" s="22" t="s">
        <v>4174</v>
      </c>
      <c r="C1121" s="22" t="s">
        <v>4711</v>
      </c>
      <c r="D1121" s="22" t="s">
        <v>3650</v>
      </c>
    </row>
    <row r="1122" ht="14.25">
      <c r="A1122" s="22" t="s">
        <v>5024</v>
      </c>
      <c r="B1122" s="22" t="s">
        <v>4174</v>
      </c>
      <c r="C1122" s="22" t="s">
        <v>4175</v>
      </c>
      <c r="D1122" s="22" t="s">
        <v>3650</v>
      </c>
    </row>
    <row r="1123" ht="14.25">
      <c r="A1123" s="22" t="s">
        <v>5025</v>
      </c>
      <c r="B1123" s="22" t="s">
        <v>4174</v>
      </c>
      <c r="C1123" s="22" t="s">
        <v>4182</v>
      </c>
      <c r="D1123" s="22" t="s">
        <v>3650</v>
      </c>
    </row>
    <row r="1124" ht="14.25">
      <c r="A1124" s="22" t="s">
        <v>5026</v>
      </c>
      <c r="B1124" s="22" t="s">
        <v>4174</v>
      </c>
      <c r="C1124" s="22" t="s">
        <v>4207</v>
      </c>
      <c r="D1124" s="22" t="s">
        <v>3646</v>
      </c>
    </row>
    <row r="1125" ht="14.25">
      <c r="A1125" s="22" t="s">
        <v>5027</v>
      </c>
      <c r="B1125" s="22" t="s">
        <v>4190</v>
      </c>
      <c r="C1125" s="22" t="s">
        <v>4172</v>
      </c>
      <c r="D1125" s="22" t="s">
        <v>3648</v>
      </c>
    </row>
    <row r="1126" ht="14.25">
      <c r="A1126" s="22" t="s">
        <v>5028</v>
      </c>
      <c r="B1126" s="22" t="s">
        <v>4184</v>
      </c>
      <c r="C1126" s="22" t="s">
        <v>4172</v>
      </c>
      <c r="D1126" s="22" t="s">
        <v>3648</v>
      </c>
    </row>
    <row r="1127" ht="14.25">
      <c r="A1127" s="22" t="s">
        <v>5029</v>
      </c>
      <c r="B1127" s="22" t="s">
        <v>4190</v>
      </c>
      <c r="C1127" s="22" t="s">
        <v>4172</v>
      </c>
      <c r="D1127" s="22" t="s">
        <v>3648</v>
      </c>
    </row>
    <row r="1128" ht="14.25">
      <c r="A1128" s="22" t="s">
        <v>5030</v>
      </c>
      <c r="B1128" s="22" t="s">
        <v>4184</v>
      </c>
      <c r="C1128" s="22" t="s">
        <v>4172</v>
      </c>
      <c r="D1128" s="22" t="s">
        <v>3648</v>
      </c>
    </row>
    <row r="1129" ht="14.25">
      <c r="A1129" s="22" t="s">
        <v>5031</v>
      </c>
      <c r="B1129" s="22" t="s">
        <v>4184</v>
      </c>
      <c r="C1129" s="22" t="s">
        <v>4172</v>
      </c>
      <c r="D1129" s="22" t="s">
        <v>3650</v>
      </c>
    </row>
    <row r="1130" ht="14.25">
      <c r="A1130" s="22" t="s">
        <v>5032</v>
      </c>
      <c r="B1130" s="22" t="s">
        <v>4174</v>
      </c>
      <c r="C1130" s="22" t="s">
        <v>4254</v>
      </c>
      <c r="D1130" s="22" t="s">
        <v>3650</v>
      </c>
    </row>
    <row r="1131" ht="14.25">
      <c r="A1131" s="22" t="s">
        <v>4118</v>
      </c>
      <c r="B1131" s="22" t="s">
        <v>4174</v>
      </c>
      <c r="C1131" s="22" t="s">
        <v>4218</v>
      </c>
      <c r="D1131" s="22" t="s">
        <v>3648</v>
      </c>
    </row>
    <row r="1132" ht="14.25">
      <c r="A1132" s="22" t="s">
        <v>5033</v>
      </c>
      <c r="B1132" s="22" t="s">
        <v>4174</v>
      </c>
      <c r="C1132" s="22" t="s">
        <v>4254</v>
      </c>
      <c r="D1132" s="22" t="s">
        <v>3650</v>
      </c>
    </row>
    <row r="1133" ht="14.25">
      <c r="A1133" s="22" t="s">
        <v>5034</v>
      </c>
      <c r="B1133" s="22" t="s">
        <v>4180</v>
      </c>
      <c r="C1133" s="22" t="s">
        <v>4254</v>
      </c>
      <c r="D1133" s="22" t="s">
        <v>3650</v>
      </c>
    </row>
    <row r="1134" ht="14.25">
      <c r="A1134" s="22" t="s">
        <v>5035</v>
      </c>
      <c r="B1134" s="22" t="s">
        <v>4190</v>
      </c>
      <c r="C1134" s="22" t="s">
        <v>4214</v>
      </c>
      <c r="D1134" s="22" t="s">
        <v>3650</v>
      </c>
    </row>
    <row r="1135" ht="14.25">
      <c r="A1135" s="22" t="s">
        <v>5036</v>
      </c>
      <c r="B1135" s="22" t="s">
        <v>4174</v>
      </c>
      <c r="C1135" s="22" t="s">
        <v>4187</v>
      </c>
      <c r="D1135" s="22" t="s">
        <v>3646</v>
      </c>
    </row>
    <row r="1136" ht="14.25">
      <c r="A1136" s="22" t="s">
        <v>5036</v>
      </c>
      <c r="B1136" s="22" t="s">
        <v>4174</v>
      </c>
      <c r="C1136" s="22" t="s">
        <v>4254</v>
      </c>
      <c r="D1136" s="22" t="s">
        <v>3646</v>
      </c>
    </row>
    <row r="1137" ht="14.25">
      <c r="A1137" s="22" t="s">
        <v>5037</v>
      </c>
      <c r="B1137" s="22" t="s">
        <v>4174</v>
      </c>
      <c r="C1137" s="22" t="s">
        <v>4214</v>
      </c>
      <c r="D1137" s="22" t="s">
        <v>3650</v>
      </c>
    </row>
    <row r="1138" ht="14.25">
      <c r="A1138" s="22" t="s">
        <v>5038</v>
      </c>
      <c r="B1138" s="22" t="s">
        <v>4174</v>
      </c>
      <c r="C1138" s="22" t="s">
        <v>4402</v>
      </c>
      <c r="D1138" s="22" t="s">
        <v>3648</v>
      </c>
    </row>
    <row r="1139" ht="14.25">
      <c r="A1139" s="22" t="s">
        <v>5039</v>
      </c>
      <c r="B1139" s="22" t="s">
        <v>4180</v>
      </c>
      <c r="C1139" s="22" t="s">
        <v>4402</v>
      </c>
      <c r="D1139" s="22" t="s">
        <v>3648</v>
      </c>
    </row>
    <row r="1140" ht="14.25">
      <c r="A1140" s="22" t="s">
        <v>5040</v>
      </c>
      <c r="B1140" s="22" t="s">
        <v>4174</v>
      </c>
      <c r="C1140" s="22" t="s">
        <v>4402</v>
      </c>
      <c r="D1140" s="22" t="s">
        <v>3648</v>
      </c>
    </row>
    <row r="1141" ht="14.25">
      <c r="A1141" s="22" t="s">
        <v>3670</v>
      </c>
      <c r="B1141" s="22" t="s">
        <v>4180</v>
      </c>
      <c r="C1141" s="22" t="s">
        <v>4207</v>
      </c>
      <c r="D1141" s="22" t="s">
        <v>3646</v>
      </c>
    </row>
    <row r="1142" ht="14.25">
      <c r="A1142" s="22" t="s">
        <v>3670</v>
      </c>
      <c r="B1142" s="22" t="s">
        <v>4180</v>
      </c>
      <c r="C1142" s="22" t="s">
        <v>4254</v>
      </c>
      <c r="D1142" s="22" t="s">
        <v>3646</v>
      </c>
    </row>
    <row r="1143" ht="14.25">
      <c r="A1143" s="22" t="s">
        <v>5041</v>
      </c>
      <c r="B1143" s="22" t="s">
        <v>4190</v>
      </c>
      <c r="C1143" s="22" t="s">
        <v>4172</v>
      </c>
      <c r="D1143" s="22" t="s">
        <v>3650</v>
      </c>
    </row>
    <row r="1144" ht="14.25">
      <c r="A1144" s="22" t="s">
        <v>5042</v>
      </c>
      <c r="B1144" s="22" t="s">
        <v>4184</v>
      </c>
      <c r="C1144" s="22" t="s">
        <v>4172</v>
      </c>
      <c r="D1144" s="22" t="s">
        <v>3646</v>
      </c>
    </row>
    <row r="1145" ht="14.25">
      <c r="A1145" s="22" t="s">
        <v>5043</v>
      </c>
      <c r="B1145" s="22" t="s">
        <v>4190</v>
      </c>
      <c r="C1145" s="22" t="s">
        <v>4300</v>
      </c>
      <c r="D1145" s="22" t="s">
        <v>3646</v>
      </c>
    </row>
    <row r="1146" ht="14.25">
      <c r="A1146" s="22" t="s">
        <v>5044</v>
      </c>
      <c r="B1146" s="22" t="s">
        <v>4180</v>
      </c>
      <c r="C1146" s="22" t="s">
        <v>4172</v>
      </c>
      <c r="D1146" s="22" t="s">
        <v>3650</v>
      </c>
    </row>
    <row r="1147" ht="14.25">
      <c r="A1147" s="22" t="s">
        <v>5045</v>
      </c>
      <c r="B1147" s="22" t="s">
        <v>4180</v>
      </c>
      <c r="C1147" s="22" t="s">
        <v>4172</v>
      </c>
      <c r="D1147" s="22" t="s">
        <v>3650</v>
      </c>
    </row>
    <row r="1148" ht="14.25">
      <c r="A1148" s="22" t="s">
        <v>3671</v>
      </c>
      <c r="B1148" s="22" t="s">
        <v>4180</v>
      </c>
      <c r="C1148" s="22" t="s">
        <v>4172</v>
      </c>
      <c r="D1148" s="22" t="s">
        <v>3650</v>
      </c>
    </row>
    <row r="1149" ht="14.25">
      <c r="A1149" s="22" t="s">
        <v>5046</v>
      </c>
      <c r="B1149" s="22" t="s">
        <v>4174</v>
      </c>
      <c r="C1149" s="22" t="s">
        <v>4178</v>
      </c>
      <c r="D1149" s="22" t="s">
        <v>3650</v>
      </c>
    </row>
    <row r="1150" ht="14.25">
      <c r="A1150" s="22" t="s">
        <v>3913</v>
      </c>
      <c r="B1150" s="22" t="s">
        <v>4174</v>
      </c>
      <c r="C1150" s="22" t="s">
        <v>4230</v>
      </c>
      <c r="D1150" s="22" t="s">
        <v>3646</v>
      </c>
    </row>
    <row r="1151" ht="14.25">
      <c r="A1151" s="22" t="s">
        <v>5047</v>
      </c>
      <c r="B1151" s="22" t="s">
        <v>4190</v>
      </c>
      <c r="C1151" s="22" t="s">
        <v>4172</v>
      </c>
      <c r="D1151" s="22" t="s">
        <v>3650</v>
      </c>
    </row>
    <row r="1152" ht="14.25">
      <c r="A1152" s="22" t="s">
        <v>5048</v>
      </c>
      <c r="B1152" s="22" t="s">
        <v>4180</v>
      </c>
      <c r="C1152" s="22" t="s">
        <v>4254</v>
      </c>
      <c r="D1152" s="22" t="s">
        <v>3646</v>
      </c>
    </row>
    <row r="1153" ht="14.25">
      <c r="A1153" s="22" t="s">
        <v>5048</v>
      </c>
      <c r="B1153" s="22" t="s">
        <v>4180</v>
      </c>
      <c r="C1153" s="22" t="s">
        <v>4214</v>
      </c>
      <c r="D1153" s="22" t="s">
        <v>3646</v>
      </c>
    </row>
    <row r="1154" ht="14.25">
      <c r="A1154" s="22" t="s">
        <v>5049</v>
      </c>
      <c r="B1154" s="22" t="s">
        <v>4174</v>
      </c>
      <c r="C1154" s="22" t="s">
        <v>4254</v>
      </c>
      <c r="D1154" s="22" t="s">
        <v>3648</v>
      </c>
    </row>
    <row r="1155" ht="14.25">
      <c r="A1155" s="22" t="s">
        <v>5049</v>
      </c>
      <c r="B1155" s="22" t="s">
        <v>4174</v>
      </c>
      <c r="C1155" s="22" t="s">
        <v>4214</v>
      </c>
      <c r="D1155" s="22" t="s">
        <v>3648</v>
      </c>
    </row>
    <row r="1156" ht="14.25">
      <c r="A1156" s="22" t="s">
        <v>5050</v>
      </c>
      <c r="B1156" s="22" t="s">
        <v>4539</v>
      </c>
      <c r="C1156" s="22" t="s">
        <v>4178</v>
      </c>
      <c r="D1156" s="22" t="s">
        <v>3646</v>
      </c>
    </row>
    <row r="1157" ht="14.25">
      <c r="A1157" s="22" t="s">
        <v>5050</v>
      </c>
      <c r="B1157" s="22" t="s">
        <v>4539</v>
      </c>
      <c r="C1157" s="22" t="s">
        <v>4207</v>
      </c>
      <c r="D1157" s="22" t="s">
        <v>3646</v>
      </c>
    </row>
    <row r="1158" ht="14.25">
      <c r="A1158" s="22" t="s">
        <v>5050</v>
      </c>
      <c r="B1158" s="22" t="s">
        <v>4190</v>
      </c>
      <c r="C1158" s="22" t="s">
        <v>4178</v>
      </c>
      <c r="D1158" s="22" t="s">
        <v>3646</v>
      </c>
    </row>
    <row r="1159" ht="14.25">
      <c r="A1159" s="22" t="s">
        <v>5050</v>
      </c>
      <c r="B1159" s="22" t="s">
        <v>4190</v>
      </c>
      <c r="C1159" s="22" t="s">
        <v>4207</v>
      </c>
      <c r="D1159" s="22" t="s">
        <v>3646</v>
      </c>
    </row>
    <row r="1160" ht="14.25">
      <c r="A1160" s="22" t="s">
        <v>5050</v>
      </c>
      <c r="B1160" s="22" t="s">
        <v>4190</v>
      </c>
      <c r="C1160" s="22" t="s">
        <v>4178</v>
      </c>
      <c r="D1160" s="22" t="s">
        <v>3650</v>
      </c>
    </row>
    <row r="1161" ht="14.25">
      <c r="A1161" s="22" t="s">
        <v>5050</v>
      </c>
      <c r="B1161" s="22" t="s">
        <v>4190</v>
      </c>
      <c r="C1161" s="22" t="s">
        <v>4207</v>
      </c>
      <c r="D1161" s="22" t="s">
        <v>3650</v>
      </c>
    </row>
    <row r="1162" ht="14.25">
      <c r="A1162" s="22" t="s">
        <v>5050</v>
      </c>
      <c r="B1162" s="22" t="s">
        <v>4174</v>
      </c>
      <c r="C1162" s="22" t="s">
        <v>4178</v>
      </c>
      <c r="D1162" s="22" t="s">
        <v>3650</v>
      </c>
    </row>
    <row r="1163" ht="14.25">
      <c r="A1163" s="22" t="s">
        <v>5050</v>
      </c>
      <c r="B1163" s="22" t="s">
        <v>4174</v>
      </c>
      <c r="C1163" s="22" t="s">
        <v>4207</v>
      </c>
      <c r="D1163" s="22" t="s">
        <v>3650</v>
      </c>
    </row>
    <row r="1164" ht="14.25">
      <c r="A1164" s="22" t="s">
        <v>5051</v>
      </c>
      <c r="B1164" s="22" t="s">
        <v>4174</v>
      </c>
      <c r="C1164" s="22" t="s">
        <v>4259</v>
      </c>
      <c r="D1164" s="22" t="s">
        <v>3650</v>
      </c>
    </row>
    <row r="1165" ht="14.25">
      <c r="A1165" s="22" t="s">
        <v>3801</v>
      </c>
      <c r="B1165" s="22" t="s">
        <v>4174</v>
      </c>
      <c r="C1165" s="22" t="s">
        <v>4199</v>
      </c>
      <c r="D1165" s="22" t="s">
        <v>3648</v>
      </c>
    </row>
    <row r="1166" ht="14.25">
      <c r="A1166" s="22" t="s">
        <v>3803</v>
      </c>
      <c r="B1166" s="22" t="s">
        <v>4174</v>
      </c>
      <c r="C1166" s="22" t="s">
        <v>4199</v>
      </c>
      <c r="D1166" s="22" t="s">
        <v>3648</v>
      </c>
    </row>
    <row r="1167" ht="14.25">
      <c r="A1167" s="22" t="s">
        <v>5052</v>
      </c>
      <c r="B1167" s="22" t="s">
        <v>4174</v>
      </c>
      <c r="C1167" s="22" t="s">
        <v>4263</v>
      </c>
      <c r="D1167" s="22" t="s">
        <v>3646</v>
      </c>
    </row>
    <row r="1168" ht="14.25">
      <c r="A1168" s="22" t="s">
        <v>5053</v>
      </c>
      <c r="B1168" s="22" t="s">
        <v>4174</v>
      </c>
      <c r="C1168" s="22" t="s">
        <v>4199</v>
      </c>
      <c r="D1168" s="22" t="s">
        <v>3648</v>
      </c>
    </row>
    <row r="1169" ht="14.25">
      <c r="A1169" s="22" t="s">
        <v>5054</v>
      </c>
      <c r="B1169" s="22" t="s">
        <v>4174</v>
      </c>
      <c r="C1169" s="22" t="s">
        <v>4254</v>
      </c>
      <c r="D1169" s="22" t="s">
        <v>3650</v>
      </c>
    </row>
    <row r="1170" ht="14.25">
      <c r="A1170" s="22" t="s">
        <v>5055</v>
      </c>
      <c r="B1170" s="22" t="s">
        <v>4174</v>
      </c>
      <c r="C1170" s="22" t="s">
        <v>4214</v>
      </c>
      <c r="D1170" s="22" t="s">
        <v>3650</v>
      </c>
    </row>
    <row r="1171" ht="14.25">
      <c r="A1171" s="22" t="s">
        <v>5055</v>
      </c>
      <c r="B1171" s="22" t="s">
        <v>4174</v>
      </c>
      <c r="C1171" s="22" t="s">
        <v>4182</v>
      </c>
      <c r="D1171" s="22" t="s">
        <v>3650</v>
      </c>
    </row>
    <row r="1172" ht="14.25">
      <c r="A1172" s="22" t="s">
        <v>5056</v>
      </c>
      <c r="B1172" s="22" t="s">
        <v>4174</v>
      </c>
      <c r="C1172" s="22" t="s">
        <v>4254</v>
      </c>
      <c r="D1172" s="22" t="s">
        <v>3648</v>
      </c>
    </row>
    <row r="1173" ht="14.25">
      <c r="A1173" s="22" t="s">
        <v>5057</v>
      </c>
      <c r="B1173" s="22" t="s">
        <v>4174</v>
      </c>
      <c r="C1173" s="22" t="s">
        <v>4254</v>
      </c>
      <c r="D1173" s="22" t="s">
        <v>3648</v>
      </c>
    </row>
    <row r="1174" ht="14.25">
      <c r="A1174" s="22" t="s">
        <v>4161</v>
      </c>
      <c r="B1174" s="22" t="s">
        <v>4174</v>
      </c>
      <c r="C1174" s="22" t="s">
        <v>4187</v>
      </c>
      <c r="D1174" s="22" t="s">
        <v>3648</v>
      </c>
    </row>
    <row r="1175" ht="14.25">
      <c r="A1175" s="22" t="s">
        <v>5058</v>
      </c>
      <c r="B1175" s="22" t="s">
        <v>4174</v>
      </c>
      <c r="C1175" s="22" t="s">
        <v>4187</v>
      </c>
      <c r="D1175" s="22" t="s">
        <v>3646</v>
      </c>
    </row>
    <row r="1176" ht="14.25">
      <c r="A1176" s="22" t="s">
        <v>5059</v>
      </c>
      <c r="B1176" s="22" t="s">
        <v>4190</v>
      </c>
      <c r="C1176" s="22" t="s">
        <v>4172</v>
      </c>
      <c r="D1176" s="22" t="s">
        <v>3648</v>
      </c>
    </row>
    <row r="1177" ht="14.25">
      <c r="A1177" s="22" t="s">
        <v>5059</v>
      </c>
      <c r="B1177" s="22" t="s">
        <v>4184</v>
      </c>
      <c r="C1177" s="22" t="s">
        <v>4172</v>
      </c>
      <c r="D1177" s="22" t="s">
        <v>3648</v>
      </c>
    </row>
    <row r="1178" ht="14.25">
      <c r="A1178" s="22" t="s">
        <v>5059</v>
      </c>
      <c r="B1178" s="22" t="s">
        <v>4177</v>
      </c>
      <c r="C1178" s="22" t="s">
        <v>4172</v>
      </c>
      <c r="D1178" s="22" t="s">
        <v>3648</v>
      </c>
    </row>
    <row r="1179" ht="14.25">
      <c r="A1179" s="22" t="s">
        <v>5060</v>
      </c>
      <c r="B1179" s="22" t="s">
        <v>4174</v>
      </c>
      <c r="C1179" s="22" t="s">
        <v>4187</v>
      </c>
      <c r="D1179" s="22" t="s">
        <v>3646</v>
      </c>
    </row>
    <row r="1180" ht="14.25">
      <c r="A1180" s="22" t="s">
        <v>5061</v>
      </c>
      <c r="B1180" s="22" t="s">
        <v>4174</v>
      </c>
      <c r="C1180" s="22" t="s">
        <v>4207</v>
      </c>
      <c r="D1180" s="22" t="s">
        <v>3646</v>
      </c>
    </row>
    <row r="1181" ht="14.25">
      <c r="A1181" s="22" t="s">
        <v>3672</v>
      </c>
      <c r="B1181" s="22" t="s">
        <v>4180</v>
      </c>
      <c r="C1181" s="22" t="s">
        <v>4254</v>
      </c>
      <c r="D1181" s="22" t="s">
        <v>3646</v>
      </c>
    </row>
    <row r="1182" ht="14.25">
      <c r="A1182" s="22" t="s">
        <v>3672</v>
      </c>
      <c r="B1182" s="22" t="s">
        <v>4180</v>
      </c>
      <c r="C1182" s="22" t="s">
        <v>4214</v>
      </c>
      <c r="D1182" s="22" t="s">
        <v>3646</v>
      </c>
    </row>
    <row r="1183" ht="14.25">
      <c r="A1183" s="22" t="s">
        <v>3820</v>
      </c>
      <c r="B1183" s="22" t="s">
        <v>4190</v>
      </c>
      <c r="C1183" s="22" t="s">
        <v>4172</v>
      </c>
      <c r="D1183" s="22" t="s">
        <v>3646</v>
      </c>
    </row>
    <row r="1184" ht="14.25">
      <c r="A1184" s="22" t="s">
        <v>5062</v>
      </c>
      <c r="B1184" s="22" t="s">
        <v>4190</v>
      </c>
      <c r="C1184" s="22" t="s">
        <v>4172</v>
      </c>
      <c r="D1184" s="22" t="s">
        <v>3648</v>
      </c>
    </row>
    <row r="1185" ht="14.25">
      <c r="A1185" s="22" t="s">
        <v>5063</v>
      </c>
      <c r="B1185" s="22" t="s">
        <v>4174</v>
      </c>
      <c r="C1185" s="22" t="s">
        <v>4254</v>
      </c>
      <c r="D1185" s="22" t="s">
        <v>3648</v>
      </c>
    </row>
    <row r="1186" ht="14.25">
      <c r="A1186" s="22" t="s">
        <v>4133</v>
      </c>
      <c r="B1186" s="22" t="s">
        <v>4180</v>
      </c>
      <c r="C1186" s="22" t="s">
        <v>4254</v>
      </c>
      <c r="D1186" s="22" t="s">
        <v>3648</v>
      </c>
    </row>
    <row r="1187" ht="14.25">
      <c r="A1187" s="22" t="s">
        <v>3914</v>
      </c>
      <c r="B1187" s="22" t="s">
        <v>4174</v>
      </c>
      <c r="C1187" s="22" t="s">
        <v>4230</v>
      </c>
      <c r="D1187" s="22" t="s">
        <v>3648</v>
      </c>
    </row>
    <row r="1188" ht="14.25">
      <c r="A1188" s="22" t="s">
        <v>5064</v>
      </c>
      <c r="B1188" s="22" t="s">
        <v>4174</v>
      </c>
      <c r="C1188" s="22" t="s">
        <v>4230</v>
      </c>
      <c r="D1188" s="22" t="s">
        <v>3650</v>
      </c>
    </row>
    <row r="1189" ht="14.25">
      <c r="A1189" s="22" t="s">
        <v>5065</v>
      </c>
      <c r="B1189" s="22" t="s">
        <v>4190</v>
      </c>
      <c r="C1189" s="22" t="s">
        <v>4172</v>
      </c>
      <c r="D1189" s="22" t="s">
        <v>3650</v>
      </c>
    </row>
    <row r="1190" ht="14.25">
      <c r="A1190" s="22" t="s">
        <v>5066</v>
      </c>
      <c r="B1190" s="22" t="s">
        <v>4174</v>
      </c>
      <c r="C1190" s="22" t="s">
        <v>4199</v>
      </c>
      <c r="D1190" s="22" t="s">
        <v>3646</v>
      </c>
    </row>
    <row r="1191" ht="14.25">
      <c r="A1191" s="22" t="s">
        <v>5067</v>
      </c>
      <c r="B1191" s="22" t="s">
        <v>4174</v>
      </c>
      <c r="C1191" s="22" t="s">
        <v>4230</v>
      </c>
      <c r="D1191" s="22" t="s">
        <v>3648</v>
      </c>
    </row>
    <row r="1192" ht="14.25">
      <c r="A1192" s="22" t="s">
        <v>5068</v>
      </c>
      <c r="B1192" s="22" t="s">
        <v>4174</v>
      </c>
      <c r="C1192" s="22" t="s">
        <v>4175</v>
      </c>
      <c r="D1192" s="22" t="s">
        <v>3648</v>
      </c>
    </row>
    <row r="1193" ht="14.25">
      <c r="A1193" s="22" t="s">
        <v>5069</v>
      </c>
      <c r="B1193" s="22" t="s">
        <v>4174</v>
      </c>
      <c r="C1193" s="22" t="s">
        <v>4230</v>
      </c>
      <c r="D1193" s="22" t="s">
        <v>3648</v>
      </c>
    </row>
    <row r="1194" ht="14.25">
      <c r="A1194" s="22" t="s">
        <v>3915</v>
      </c>
      <c r="B1194" s="22" t="s">
        <v>4174</v>
      </c>
      <c r="C1194" s="22" t="s">
        <v>4230</v>
      </c>
      <c r="D1194" s="22" t="s">
        <v>3646</v>
      </c>
    </row>
    <row r="1195" ht="14.25">
      <c r="A1195" s="22" t="s">
        <v>5070</v>
      </c>
      <c r="B1195" s="22" t="s">
        <v>4180</v>
      </c>
      <c r="C1195" s="22" t="s">
        <v>4172</v>
      </c>
      <c r="D1195" s="22" t="s">
        <v>3650</v>
      </c>
    </row>
    <row r="1196" ht="14.25">
      <c r="A1196" s="22" t="s">
        <v>3673</v>
      </c>
      <c r="B1196" s="22" t="s">
        <v>4180</v>
      </c>
      <c r="C1196" s="22" t="s">
        <v>4172</v>
      </c>
      <c r="D1196" s="22" t="s">
        <v>3646</v>
      </c>
    </row>
    <row r="1197" ht="14.25">
      <c r="A1197" s="22" t="s">
        <v>5071</v>
      </c>
      <c r="B1197" s="22" t="s">
        <v>4174</v>
      </c>
      <c r="C1197" s="22" t="s">
        <v>4259</v>
      </c>
      <c r="D1197" s="22" t="s">
        <v>3648</v>
      </c>
    </row>
    <row r="1198" ht="14.25">
      <c r="A1198" s="22" t="s">
        <v>5072</v>
      </c>
      <c r="B1198" s="22" t="s">
        <v>4190</v>
      </c>
      <c r="C1198" s="22" t="s">
        <v>4172</v>
      </c>
      <c r="D1198" s="22" t="s">
        <v>3646</v>
      </c>
    </row>
    <row r="1199" ht="14.25">
      <c r="A1199" s="22" t="s">
        <v>4154</v>
      </c>
      <c r="B1199" s="22" t="s">
        <v>4174</v>
      </c>
      <c r="C1199" s="22" t="s">
        <v>4207</v>
      </c>
      <c r="D1199" s="22" t="s">
        <v>3646</v>
      </c>
    </row>
    <row r="1200" ht="14.25">
      <c r="A1200" s="22" t="s">
        <v>5073</v>
      </c>
      <c r="B1200" s="22" t="s">
        <v>4174</v>
      </c>
      <c r="C1200" s="22" t="s">
        <v>4172</v>
      </c>
      <c r="D1200" s="22" t="s">
        <v>3650</v>
      </c>
    </row>
    <row r="1201" ht="14.25">
      <c r="A1201" s="22" t="s">
        <v>5074</v>
      </c>
      <c r="B1201" s="22" t="s">
        <v>4174</v>
      </c>
      <c r="C1201" s="22" t="s">
        <v>4207</v>
      </c>
      <c r="D1201" s="22" t="s">
        <v>3650</v>
      </c>
    </row>
    <row r="1202" ht="14.25">
      <c r="A1202" s="22" t="s">
        <v>5075</v>
      </c>
      <c r="B1202" s="22" t="s">
        <v>4180</v>
      </c>
      <c r="C1202" s="22" t="s">
        <v>4254</v>
      </c>
      <c r="D1202" s="22" t="s">
        <v>3648</v>
      </c>
    </row>
    <row r="1203" ht="14.25">
      <c r="A1203" s="22" t="s">
        <v>5076</v>
      </c>
      <c r="B1203" s="22" t="s">
        <v>4174</v>
      </c>
      <c r="C1203" s="22" t="s">
        <v>4254</v>
      </c>
      <c r="D1203" s="22" t="s">
        <v>3650</v>
      </c>
    </row>
    <row r="1204" ht="14.25">
      <c r="A1204" s="22" t="s">
        <v>5077</v>
      </c>
      <c r="B1204" s="22" t="s">
        <v>4174</v>
      </c>
      <c r="C1204" s="22" t="s">
        <v>4187</v>
      </c>
      <c r="D1204" s="22" t="s">
        <v>3650</v>
      </c>
    </row>
    <row r="1205" ht="14.25">
      <c r="A1205" s="22" t="s">
        <v>5077</v>
      </c>
      <c r="B1205" s="22" t="s">
        <v>4174</v>
      </c>
      <c r="C1205" s="22" t="s">
        <v>4207</v>
      </c>
      <c r="D1205" s="22" t="s">
        <v>3650</v>
      </c>
    </row>
    <row r="1206" ht="14.25">
      <c r="A1206" s="22" t="s">
        <v>4149</v>
      </c>
      <c r="B1206" s="22" t="s">
        <v>4174</v>
      </c>
      <c r="C1206" s="22" t="s">
        <v>4199</v>
      </c>
      <c r="D1206" s="22" t="s">
        <v>3646</v>
      </c>
    </row>
    <row r="1207" ht="14.25">
      <c r="A1207" s="22" t="s">
        <v>5078</v>
      </c>
      <c r="B1207" s="22" t="s">
        <v>4174</v>
      </c>
      <c r="C1207" s="22" t="s">
        <v>4172</v>
      </c>
      <c r="D1207" s="22" t="s">
        <v>3650</v>
      </c>
    </row>
    <row r="1208" ht="14.25">
      <c r="A1208" s="22" t="s">
        <v>5079</v>
      </c>
      <c r="B1208" s="22" t="s">
        <v>4180</v>
      </c>
      <c r="C1208" s="22" t="s">
        <v>4172</v>
      </c>
      <c r="D1208" s="22" t="s">
        <v>3650</v>
      </c>
    </row>
    <row r="1209" ht="14.25">
      <c r="A1209" s="22" t="s">
        <v>5080</v>
      </c>
      <c r="B1209" s="22" t="s">
        <v>4174</v>
      </c>
      <c r="C1209" s="22" t="s">
        <v>4187</v>
      </c>
      <c r="D1209" s="22" t="s">
        <v>3648</v>
      </c>
    </row>
    <row r="1210" ht="14.25">
      <c r="A1210" s="22" t="s">
        <v>5081</v>
      </c>
      <c r="B1210" s="22" t="s">
        <v>4190</v>
      </c>
      <c r="C1210" s="22" t="s">
        <v>4172</v>
      </c>
      <c r="D1210" s="22" t="s">
        <v>3648</v>
      </c>
    </row>
    <row r="1211" ht="14.25">
      <c r="A1211" s="22" t="s">
        <v>5081</v>
      </c>
      <c r="B1211" s="22" t="s">
        <v>4184</v>
      </c>
      <c r="C1211" s="22" t="s">
        <v>4172</v>
      </c>
      <c r="D1211" s="22" t="s">
        <v>3648</v>
      </c>
    </row>
    <row r="1212" ht="14.25">
      <c r="A1212" s="22" t="s">
        <v>5082</v>
      </c>
      <c r="B1212" s="22" t="s">
        <v>4174</v>
      </c>
      <c r="C1212" s="22" t="s">
        <v>4172</v>
      </c>
      <c r="D1212" s="22" t="s">
        <v>3650</v>
      </c>
    </row>
    <row r="1213" ht="14.25">
      <c r="A1213" s="22" t="s">
        <v>5083</v>
      </c>
      <c r="B1213" s="22" t="s">
        <v>4180</v>
      </c>
      <c r="C1213" s="22" t="s">
        <v>4172</v>
      </c>
      <c r="D1213" s="22" t="s">
        <v>3646</v>
      </c>
    </row>
    <row r="1214" ht="14.25">
      <c r="A1214" s="22" t="s">
        <v>5084</v>
      </c>
      <c r="B1214" s="22" t="s">
        <v>4212</v>
      </c>
      <c r="C1214" s="22" t="s">
        <v>4172</v>
      </c>
      <c r="D1214" s="22" t="s">
        <v>3646</v>
      </c>
    </row>
    <row r="1215" ht="14.25">
      <c r="A1215" s="22" t="s">
        <v>5085</v>
      </c>
      <c r="B1215" s="22" t="s">
        <v>4180</v>
      </c>
      <c r="C1215" s="22" t="s">
        <v>4172</v>
      </c>
      <c r="D1215" s="22" t="s">
        <v>3650</v>
      </c>
    </row>
    <row r="1216" ht="14.25">
      <c r="A1216" s="22" t="s">
        <v>5086</v>
      </c>
      <c r="B1216" s="22" t="s">
        <v>4180</v>
      </c>
      <c r="C1216" s="22" t="s">
        <v>4172</v>
      </c>
      <c r="D1216" s="22" t="s">
        <v>3648</v>
      </c>
    </row>
    <row r="1217" ht="14.25">
      <c r="A1217" s="22" t="s">
        <v>5087</v>
      </c>
      <c r="B1217" s="22" t="s">
        <v>4174</v>
      </c>
      <c r="C1217" s="22" t="s">
        <v>4207</v>
      </c>
      <c r="D1217" s="22" t="s">
        <v>3646</v>
      </c>
    </row>
    <row r="1218" ht="14.25">
      <c r="A1218" s="22" t="s">
        <v>5088</v>
      </c>
      <c r="B1218" s="22" t="s">
        <v>4174</v>
      </c>
      <c r="C1218" s="22" t="s">
        <v>4175</v>
      </c>
      <c r="D1218" s="22" t="s">
        <v>3650</v>
      </c>
    </row>
    <row r="1219" ht="14.25">
      <c r="A1219" s="22" t="s">
        <v>5089</v>
      </c>
      <c r="B1219" s="22" t="s">
        <v>4190</v>
      </c>
      <c r="C1219" s="22" t="s">
        <v>4711</v>
      </c>
      <c r="D1219" s="22" t="s">
        <v>3650</v>
      </c>
    </row>
    <row r="1220" ht="14.25">
      <c r="A1220" s="22" t="s">
        <v>5090</v>
      </c>
      <c r="B1220" s="22" t="s">
        <v>4180</v>
      </c>
      <c r="C1220" s="22" t="s">
        <v>4172</v>
      </c>
      <c r="D1220" s="22" t="s">
        <v>3648</v>
      </c>
    </row>
    <row r="1221" ht="14.25">
      <c r="A1221" s="22" t="s">
        <v>5091</v>
      </c>
      <c r="B1221" s="22" t="s">
        <v>4174</v>
      </c>
      <c r="C1221" s="22" t="s">
        <v>4187</v>
      </c>
      <c r="D1221" s="22" t="s">
        <v>3650</v>
      </c>
    </row>
    <row r="1222" ht="14.25">
      <c r="A1222" s="22" t="s">
        <v>5092</v>
      </c>
      <c r="B1222" s="22" t="s">
        <v>4174</v>
      </c>
      <c r="C1222" s="22" t="s">
        <v>4172</v>
      </c>
      <c r="D1222" s="22" t="s">
        <v>3648</v>
      </c>
    </row>
    <row r="1223" ht="14.25">
      <c r="A1223" s="22" t="s">
        <v>5093</v>
      </c>
      <c r="B1223" s="22" t="s">
        <v>4174</v>
      </c>
      <c r="C1223" s="22" t="s">
        <v>4218</v>
      </c>
      <c r="D1223" s="22" t="s">
        <v>3648</v>
      </c>
    </row>
    <row r="1224" ht="14.25">
      <c r="A1224" s="22" t="s">
        <v>5094</v>
      </c>
      <c r="B1224" s="22" t="s">
        <v>4202</v>
      </c>
      <c r="C1224" s="22" t="s">
        <v>4172</v>
      </c>
      <c r="D1224" s="22" t="s">
        <v>3646</v>
      </c>
    </row>
    <row r="1225" ht="14.25">
      <c r="A1225" s="22" t="s">
        <v>5095</v>
      </c>
      <c r="B1225" s="22" t="s">
        <v>4174</v>
      </c>
      <c r="C1225" s="22" t="s">
        <v>4218</v>
      </c>
      <c r="D1225" s="22" t="s">
        <v>3646</v>
      </c>
    </row>
    <row r="1226" ht="14.25">
      <c r="A1226" s="22" t="s">
        <v>5096</v>
      </c>
      <c r="B1226" s="22" t="s">
        <v>4174</v>
      </c>
      <c r="C1226" s="22" t="s">
        <v>4187</v>
      </c>
      <c r="D1226" s="22" t="s">
        <v>3650</v>
      </c>
    </row>
    <row r="1227" ht="14.25">
      <c r="A1227" s="22" t="s">
        <v>5096</v>
      </c>
      <c r="B1227" s="22" t="s">
        <v>4174</v>
      </c>
      <c r="C1227" s="22" t="s">
        <v>4207</v>
      </c>
      <c r="D1227" s="22" t="s">
        <v>3650</v>
      </c>
    </row>
    <row r="1228" ht="14.25">
      <c r="A1228" s="22" t="s">
        <v>5097</v>
      </c>
      <c r="B1228" s="22" t="s">
        <v>4174</v>
      </c>
      <c r="C1228" s="22" t="s">
        <v>4199</v>
      </c>
      <c r="D1228" s="22" t="s">
        <v>3646</v>
      </c>
    </row>
    <row r="1229" ht="14.25">
      <c r="A1229" s="22" t="s">
        <v>5098</v>
      </c>
      <c r="B1229" s="22" t="s">
        <v>4174</v>
      </c>
      <c r="C1229" s="22" t="s">
        <v>4214</v>
      </c>
      <c r="D1229" s="22" t="s">
        <v>3646</v>
      </c>
    </row>
    <row r="1230" ht="14.25">
      <c r="A1230" s="22" t="s">
        <v>5099</v>
      </c>
      <c r="B1230" s="22" t="s">
        <v>4174</v>
      </c>
      <c r="C1230" s="22" t="s">
        <v>4259</v>
      </c>
      <c r="D1230" s="22" t="s">
        <v>3646</v>
      </c>
    </row>
    <row r="1231" ht="14.25">
      <c r="A1231" s="22" t="s">
        <v>5100</v>
      </c>
      <c r="B1231" s="22" t="s">
        <v>4174</v>
      </c>
      <c r="C1231" s="22" t="s">
        <v>4259</v>
      </c>
      <c r="D1231" s="22" t="s">
        <v>3646</v>
      </c>
    </row>
    <row r="1232" ht="14.25">
      <c r="A1232" s="22" t="s">
        <v>5101</v>
      </c>
      <c r="B1232" s="22" t="s">
        <v>4174</v>
      </c>
      <c r="C1232" s="22" t="s">
        <v>4178</v>
      </c>
      <c r="D1232" s="22" t="s">
        <v>3646</v>
      </c>
    </row>
    <row r="1233" ht="14.25">
      <c r="A1233" s="22" t="s">
        <v>5102</v>
      </c>
      <c r="B1233" s="22" t="s">
        <v>4174</v>
      </c>
      <c r="C1233" s="22" t="s">
        <v>4178</v>
      </c>
      <c r="D1233" s="22" t="s">
        <v>3646</v>
      </c>
    </row>
    <row r="1234" ht="14.25">
      <c r="A1234" s="22" t="s">
        <v>5103</v>
      </c>
      <c r="B1234" s="22" t="s">
        <v>4180</v>
      </c>
      <c r="C1234" s="22" t="s">
        <v>4178</v>
      </c>
      <c r="D1234" s="22" t="s">
        <v>3648</v>
      </c>
    </row>
    <row r="1235" ht="14.25">
      <c r="A1235" s="22" t="s">
        <v>5104</v>
      </c>
      <c r="B1235" s="22" t="s">
        <v>4174</v>
      </c>
      <c r="C1235" s="22" t="s">
        <v>4172</v>
      </c>
      <c r="D1235" s="22" t="s">
        <v>3648</v>
      </c>
    </row>
    <row r="1236" ht="14.25">
      <c r="A1236" s="22" t="s">
        <v>5105</v>
      </c>
      <c r="B1236" s="22" t="s">
        <v>4174</v>
      </c>
      <c r="C1236" s="22" t="s">
        <v>4178</v>
      </c>
      <c r="D1236" s="22" t="s">
        <v>3648</v>
      </c>
    </row>
    <row r="1237" ht="14.25">
      <c r="A1237" s="22" t="s">
        <v>5106</v>
      </c>
      <c r="B1237" s="22" t="s">
        <v>4174</v>
      </c>
      <c r="C1237" s="22" t="s">
        <v>4178</v>
      </c>
      <c r="D1237" s="22" t="s">
        <v>3648</v>
      </c>
    </row>
    <row r="1238" ht="14.25">
      <c r="A1238" s="22" t="s">
        <v>5107</v>
      </c>
      <c r="B1238" s="22" t="s">
        <v>4190</v>
      </c>
      <c r="C1238" s="22" t="s">
        <v>4172</v>
      </c>
      <c r="D1238" s="22" t="s">
        <v>3646</v>
      </c>
    </row>
    <row r="1239" ht="14.25">
      <c r="A1239" s="22" t="s">
        <v>5108</v>
      </c>
      <c r="B1239" s="22" t="s">
        <v>4174</v>
      </c>
      <c r="C1239" s="22" t="s">
        <v>4259</v>
      </c>
      <c r="D1239" s="22" t="s">
        <v>3646</v>
      </c>
    </row>
    <row r="1240" ht="14.25">
      <c r="A1240" s="22" t="s">
        <v>5109</v>
      </c>
      <c r="B1240" s="22" t="s">
        <v>4180</v>
      </c>
      <c r="C1240" s="22" t="s">
        <v>4172</v>
      </c>
      <c r="D1240" s="22" t="s">
        <v>3650</v>
      </c>
    </row>
    <row r="1241" ht="14.25">
      <c r="A1241" s="22" t="s">
        <v>5110</v>
      </c>
      <c r="B1241" s="22" t="s">
        <v>4174</v>
      </c>
      <c r="C1241" s="22" t="s">
        <v>4232</v>
      </c>
      <c r="D1241" s="22" t="s">
        <v>3648</v>
      </c>
    </row>
    <row r="1242" ht="14.25">
      <c r="A1242" s="22" t="s">
        <v>5111</v>
      </c>
      <c r="B1242" s="22" t="s">
        <v>4180</v>
      </c>
      <c r="C1242" s="22" t="s">
        <v>4172</v>
      </c>
      <c r="D1242" s="22" t="s">
        <v>3648</v>
      </c>
    </row>
    <row r="1243" ht="14.25">
      <c r="A1243" s="22" t="s">
        <v>5112</v>
      </c>
      <c r="B1243" s="22" t="s">
        <v>4180</v>
      </c>
      <c r="C1243" s="22" t="s">
        <v>4172</v>
      </c>
      <c r="D1243" s="22" t="s">
        <v>3646</v>
      </c>
    </row>
    <row r="1244" ht="14.25">
      <c r="A1244" s="22" t="s">
        <v>5113</v>
      </c>
      <c r="B1244" s="22" t="s">
        <v>4174</v>
      </c>
      <c r="C1244" s="22" t="s">
        <v>4187</v>
      </c>
      <c r="D1244" s="22" t="s">
        <v>3648</v>
      </c>
    </row>
    <row r="1245" ht="14.25">
      <c r="A1245" s="22" t="s">
        <v>3818</v>
      </c>
      <c r="B1245" s="22" t="s">
        <v>4190</v>
      </c>
      <c r="C1245" s="22" t="s">
        <v>4266</v>
      </c>
      <c r="D1245" s="22" t="s">
        <v>3648</v>
      </c>
    </row>
    <row r="1246" ht="14.25">
      <c r="A1246" s="22" t="s">
        <v>5114</v>
      </c>
      <c r="B1246" s="22" t="s">
        <v>4190</v>
      </c>
      <c r="C1246" s="22" t="s">
        <v>4172</v>
      </c>
      <c r="D1246" s="22" t="s">
        <v>3646</v>
      </c>
    </row>
    <row r="1247" ht="14.25">
      <c r="A1247" s="22" t="s">
        <v>5115</v>
      </c>
      <c r="B1247" s="22" t="s">
        <v>4190</v>
      </c>
      <c r="C1247" s="22" t="s">
        <v>4300</v>
      </c>
      <c r="D1247" s="22" t="s">
        <v>3650</v>
      </c>
    </row>
    <row r="1248" ht="14.25">
      <c r="A1248" s="22" t="s">
        <v>5115</v>
      </c>
      <c r="B1248" s="22" t="s">
        <v>4190</v>
      </c>
      <c r="C1248" s="22" t="s">
        <v>4361</v>
      </c>
      <c r="D1248" s="22" t="s">
        <v>3650</v>
      </c>
    </row>
    <row r="1249" ht="14.25">
      <c r="A1249" s="22" t="s">
        <v>5115</v>
      </c>
      <c r="B1249" s="22" t="s">
        <v>4174</v>
      </c>
      <c r="C1249" s="22" t="s">
        <v>4300</v>
      </c>
      <c r="D1249" s="22" t="s">
        <v>3650</v>
      </c>
    </row>
    <row r="1250" ht="14.25">
      <c r="A1250" s="22" t="s">
        <v>5115</v>
      </c>
      <c r="B1250" s="22" t="s">
        <v>4174</v>
      </c>
      <c r="C1250" s="22" t="s">
        <v>4361</v>
      </c>
      <c r="D1250" s="22" t="s">
        <v>3650</v>
      </c>
    </row>
    <row r="1251" ht="14.25">
      <c r="A1251" s="22" t="s">
        <v>4016</v>
      </c>
      <c r="B1251" s="22" t="s">
        <v>4177</v>
      </c>
      <c r="C1251" s="22" t="s">
        <v>4172</v>
      </c>
      <c r="D1251" s="22" t="s">
        <v>3650</v>
      </c>
    </row>
    <row r="1252" ht="14.25">
      <c r="A1252" s="22" t="s">
        <v>3675</v>
      </c>
      <c r="B1252" s="22" t="s">
        <v>4180</v>
      </c>
      <c r="C1252" s="22" t="s">
        <v>4254</v>
      </c>
      <c r="D1252" s="22" t="s">
        <v>3646</v>
      </c>
    </row>
    <row r="1253" ht="14.25">
      <c r="A1253" s="22" t="s">
        <v>5116</v>
      </c>
      <c r="B1253" s="22" t="s">
        <v>4174</v>
      </c>
      <c r="C1253" s="22" t="s">
        <v>4182</v>
      </c>
      <c r="D1253" s="22" t="s">
        <v>3650</v>
      </c>
    </row>
    <row r="1254" ht="14.25">
      <c r="A1254" s="22" t="s">
        <v>5117</v>
      </c>
      <c r="B1254" s="22" t="s">
        <v>4174</v>
      </c>
      <c r="C1254" s="22" t="s">
        <v>4246</v>
      </c>
      <c r="D1254" s="22" t="s">
        <v>3646</v>
      </c>
    </row>
    <row r="1255" ht="14.25">
      <c r="A1255" s="22" t="s">
        <v>3676</v>
      </c>
      <c r="B1255" s="22" t="s">
        <v>4180</v>
      </c>
      <c r="C1255" s="22" t="s">
        <v>4207</v>
      </c>
      <c r="D1255" s="22" t="s">
        <v>3646</v>
      </c>
    </row>
    <row r="1256" ht="14.25">
      <c r="A1256" s="22" t="s">
        <v>5118</v>
      </c>
      <c r="B1256" s="22" t="s">
        <v>4174</v>
      </c>
      <c r="C1256" s="22" t="s">
        <v>4254</v>
      </c>
      <c r="D1256" s="22" t="s">
        <v>3648</v>
      </c>
    </row>
    <row r="1257" ht="14.25">
      <c r="A1257" s="22" t="s">
        <v>5119</v>
      </c>
      <c r="B1257" s="22" t="s">
        <v>4180</v>
      </c>
      <c r="C1257" s="22" t="s">
        <v>4254</v>
      </c>
      <c r="D1257" s="22" t="s">
        <v>3648</v>
      </c>
    </row>
    <row r="1258" ht="14.25">
      <c r="A1258" s="22" t="s">
        <v>5120</v>
      </c>
      <c r="B1258" s="22" t="s">
        <v>4174</v>
      </c>
      <c r="C1258" s="22" t="s">
        <v>4254</v>
      </c>
      <c r="D1258" s="22" t="s">
        <v>3646</v>
      </c>
    </row>
    <row r="1259" ht="14.25">
      <c r="A1259" s="22" t="s">
        <v>5121</v>
      </c>
      <c r="B1259" s="22" t="s">
        <v>4174</v>
      </c>
      <c r="C1259" s="22" t="s">
        <v>4254</v>
      </c>
      <c r="D1259" s="22" t="s">
        <v>3646</v>
      </c>
    </row>
    <row r="1260" ht="14.25">
      <c r="A1260" s="22" t="s">
        <v>5122</v>
      </c>
      <c r="B1260" s="22" t="s">
        <v>4174</v>
      </c>
      <c r="C1260" s="22" t="s">
        <v>4254</v>
      </c>
      <c r="D1260" s="22" t="s">
        <v>3650</v>
      </c>
    </row>
    <row r="1261" ht="14.25">
      <c r="A1261" s="22" t="s">
        <v>5123</v>
      </c>
      <c r="B1261" s="22" t="s">
        <v>4180</v>
      </c>
      <c r="C1261" s="22" t="s">
        <v>4254</v>
      </c>
      <c r="D1261" s="22" t="s">
        <v>3650</v>
      </c>
    </row>
    <row r="1262" ht="14.25">
      <c r="A1262" s="22" t="s">
        <v>5124</v>
      </c>
      <c r="B1262" s="22" t="s">
        <v>4180</v>
      </c>
      <c r="C1262" s="22" t="s">
        <v>4254</v>
      </c>
      <c r="D1262" s="22" t="s">
        <v>3648</v>
      </c>
    </row>
    <row r="1263" ht="14.25">
      <c r="A1263" s="22" t="s">
        <v>5125</v>
      </c>
      <c r="B1263" s="22" t="s">
        <v>4174</v>
      </c>
      <c r="C1263" s="22" t="s">
        <v>4259</v>
      </c>
      <c r="D1263" s="22" t="s">
        <v>3646</v>
      </c>
    </row>
    <row r="1264" ht="14.25">
      <c r="A1264" s="22" t="s">
        <v>4032</v>
      </c>
      <c r="B1264" s="22" t="s">
        <v>4174</v>
      </c>
      <c r="C1264" s="22" t="s">
        <v>4402</v>
      </c>
      <c r="D1264" s="22" t="s">
        <v>3648</v>
      </c>
    </row>
    <row r="1265" ht="14.25">
      <c r="A1265" s="22" t="s">
        <v>4032</v>
      </c>
      <c r="B1265" s="22" t="s">
        <v>4174</v>
      </c>
      <c r="C1265" s="22" t="s">
        <v>4199</v>
      </c>
      <c r="D1265" s="22" t="s">
        <v>3648</v>
      </c>
    </row>
    <row r="1266" ht="14.25">
      <c r="A1266" s="22" t="s">
        <v>4159</v>
      </c>
      <c r="B1266" s="22" t="s">
        <v>4174</v>
      </c>
      <c r="C1266" s="22" t="s">
        <v>4178</v>
      </c>
      <c r="D1266" s="22" t="s">
        <v>3650</v>
      </c>
    </row>
    <row r="1267" ht="14.25">
      <c r="A1267" s="22" t="s">
        <v>5126</v>
      </c>
      <c r="B1267" s="22" t="s">
        <v>4174</v>
      </c>
      <c r="C1267" s="22" t="s">
        <v>4254</v>
      </c>
      <c r="D1267" s="22" t="s">
        <v>3650</v>
      </c>
    </row>
    <row r="1268" ht="14.25">
      <c r="A1268" s="22" t="s">
        <v>5127</v>
      </c>
      <c r="B1268" s="22" t="s">
        <v>4180</v>
      </c>
      <c r="C1268" s="22" t="s">
        <v>4254</v>
      </c>
      <c r="D1268" s="22" t="s">
        <v>3650</v>
      </c>
    </row>
    <row r="1269" ht="14.25">
      <c r="A1269" s="22" t="s">
        <v>3677</v>
      </c>
      <c r="B1269" s="22" t="s">
        <v>4180</v>
      </c>
      <c r="C1269" s="22" t="s">
        <v>4187</v>
      </c>
      <c r="D1269" s="22" t="s">
        <v>3646</v>
      </c>
    </row>
    <row r="1270" ht="14.25">
      <c r="A1270" s="22" t="s">
        <v>5128</v>
      </c>
      <c r="B1270" s="22" t="s">
        <v>4190</v>
      </c>
      <c r="C1270" s="22" t="s">
        <v>4172</v>
      </c>
      <c r="D1270" s="22" t="s">
        <v>3648</v>
      </c>
    </row>
    <row r="1271" ht="14.25">
      <c r="A1271" s="22" t="s">
        <v>5129</v>
      </c>
      <c r="B1271" s="22" t="s">
        <v>4184</v>
      </c>
      <c r="C1271" s="22" t="s">
        <v>4172</v>
      </c>
      <c r="D1271" s="22" t="s">
        <v>3648</v>
      </c>
    </row>
    <row r="1272" ht="14.25">
      <c r="A1272" s="22" t="s">
        <v>3695</v>
      </c>
      <c r="B1272" s="22" t="s">
        <v>4190</v>
      </c>
      <c r="C1272" s="22" t="s">
        <v>4172</v>
      </c>
      <c r="D1272" s="22" t="s">
        <v>3646</v>
      </c>
    </row>
    <row r="1273" ht="14.25">
      <c r="A1273" s="22" t="s">
        <v>5130</v>
      </c>
      <c r="B1273" s="22" t="s">
        <v>4174</v>
      </c>
      <c r="C1273" s="22" t="s">
        <v>4230</v>
      </c>
      <c r="D1273" s="22" t="s">
        <v>3650</v>
      </c>
    </row>
    <row r="1274" ht="14.25">
      <c r="A1274" s="22" t="s">
        <v>3678</v>
      </c>
      <c r="B1274" s="22" t="s">
        <v>4180</v>
      </c>
      <c r="C1274" s="22" t="s">
        <v>4230</v>
      </c>
      <c r="D1274" s="22" t="s">
        <v>3650</v>
      </c>
    </row>
    <row r="1275" ht="14.25">
      <c r="A1275" s="22" t="s">
        <v>5131</v>
      </c>
      <c r="B1275" s="22" t="s">
        <v>4174</v>
      </c>
      <c r="C1275" s="22" t="s">
        <v>4232</v>
      </c>
      <c r="D1275" s="22" t="s">
        <v>3646</v>
      </c>
    </row>
    <row r="1276" ht="14.25">
      <c r="A1276" s="22" t="s">
        <v>5132</v>
      </c>
      <c r="B1276" s="22" t="s">
        <v>4180</v>
      </c>
      <c r="C1276" s="22" t="s">
        <v>4232</v>
      </c>
      <c r="D1276" s="22" t="s">
        <v>3646</v>
      </c>
    </row>
    <row r="1277" ht="14.25">
      <c r="A1277" s="22" t="s">
        <v>5133</v>
      </c>
      <c r="B1277" s="22" t="s">
        <v>4174</v>
      </c>
      <c r="C1277" s="22" t="s">
        <v>4230</v>
      </c>
      <c r="D1277" s="22" t="s">
        <v>3650</v>
      </c>
    </row>
    <row r="1278" ht="14.25">
      <c r="A1278" s="22" t="s">
        <v>5134</v>
      </c>
      <c r="B1278" s="22" t="s">
        <v>4174</v>
      </c>
      <c r="C1278" s="22" t="s">
        <v>4218</v>
      </c>
      <c r="D1278" s="22" t="s">
        <v>3648</v>
      </c>
    </row>
    <row r="1279" ht="14.25">
      <c r="A1279" s="22" t="s">
        <v>3712</v>
      </c>
      <c r="B1279" s="22" t="s">
        <v>4174</v>
      </c>
      <c r="C1279" s="22" t="s">
        <v>4218</v>
      </c>
      <c r="D1279" s="22" t="s">
        <v>3646</v>
      </c>
    </row>
    <row r="1280" ht="14.25">
      <c r="A1280" s="22" t="s">
        <v>4127</v>
      </c>
      <c r="B1280" s="22" t="s">
        <v>4174</v>
      </c>
      <c r="C1280" s="22" t="s">
        <v>4402</v>
      </c>
      <c r="D1280" s="22" t="s">
        <v>3648</v>
      </c>
    </row>
    <row r="1281" ht="14.25">
      <c r="A1281" s="22" t="s">
        <v>5135</v>
      </c>
      <c r="B1281" s="22" t="s">
        <v>4180</v>
      </c>
      <c r="C1281" s="22" t="s">
        <v>4402</v>
      </c>
      <c r="D1281" s="22" t="s">
        <v>3648</v>
      </c>
    </row>
    <row r="1282" ht="14.25">
      <c r="A1282" s="22" t="s">
        <v>5136</v>
      </c>
      <c r="B1282" s="22" t="s">
        <v>4174</v>
      </c>
      <c r="C1282" s="22" t="s">
        <v>4254</v>
      </c>
      <c r="D1282" s="22" t="s">
        <v>3650</v>
      </c>
    </row>
    <row r="1283" ht="14.25">
      <c r="A1283" s="22" t="s">
        <v>5137</v>
      </c>
      <c r="B1283" s="22" t="s">
        <v>4174</v>
      </c>
      <c r="C1283" s="22" t="s">
        <v>4254</v>
      </c>
      <c r="D1283" s="22" t="s">
        <v>3650</v>
      </c>
    </row>
    <row r="1284" ht="14.25">
      <c r="A1284" s="22" t="s">
        <v>5138</v>
      </c>
      <c r="B1284" s="22" t="s">
        <v>4174</v>
      </c>
      <c r="C1284" s="22" t="s">
        <v>4254</v>
      </c>
      <c r="D1284" s="22" t="s">
        <v>3650</v>
      </c>
    </row>
    <row r="1285" ht="14.25">
      <c r="A1285" s="22" t="s">
        <v>5139</v>
      </c>
      <c r="B1285" s="22" t="s">
        <v>4174</v>
      </c>
      <c r="C1285" s="22" t="s">
        <v>4254</v>
      </c>
      <c r="D1285" s="22" t="s">
        <v>3650</v>
      </c>
    </row>
    <row r="1286" ht="14.25">
      <c r="A1286" s="22" t="s">
        <v>5140</v>
      </c>
      <c r="B1286" s="22" t="s">
        <v>4539</v>
      </c>
      <c r="C1286" s="22" t="s">
        <v>4172</v>
      </c>
      <c r="D1286" s="22" t="s">
        <v>3646</v>
      </c>
    </row>
    <row r="1287" ht="14.25">
      <c r="A1287" s="22" t="s">
        <v>5140</v>
      </c>
      <c r="B1287" s="22" t="s">
        <v>4184</v>
      </c>
      <c r="C1287" s="22" t="s">
        <v>4172</v>
      </c>
      <c r="D1287" s="22" t="s">
        <v>3650</v>
      </c>
    </row>
    <row r="1288" ht="14.25">
      <c r="A1288" s="22" t="s">
        <v>5140</v>
      </c>
      <c r="B1288" s="22" t="s">
        <v>4192</v>
      </c>
      <c r="C1288" s="22" t="s">
        <v>4172</v>
      </c>
      <c r="D1288" s="22" t="s">
        <v>3650</v>
      </c>
    </row>
    <row r="1289" ht="14.25">
      <c r="A1289" s="22" t="s">
        <v>5141</v>
      </c>
      <c r="B1289" s="22" t="s">
        <v>4174</v>
      </c>
      <c r="C1289" s="22" t="s">
        <v>4187</v>
      </c>
      <c r="D1289" s="22" t="s">
        <v>3650</v>
      </c>
    </row>
    <row r="1290" ht="14.25">
      <c r="A1290" s="22" t="s">
        <v>5142</v>
      </c>
      <c r="B1290" s="22" t="s">
        <v>4174</v>
      </c>
      <c r="C1290" s="22" t="s">
        <v>4259</v>
      </c>
      <c r="D1290" s="22" t="s">
        <v>3646</v>
      </c>
    </row>
    <row r="1291" ht="14.25">
      <c r="A1291" s="22" t="s">
        <v>5143</v>
      </c>
      <c r="B1291" s="22" t="s">
        <v>4174</v>
      </c>
      <c r="C1291" s="22" t="s">
        <v>4187</v>
      </c>
      <c r="D1291" s="22" t="s">
        <v>3646</v>
      </c>
    </row>
    <row r="1292" ht="14.25">
      <c r="A1292" s="22" t="s">
        <v>5144</v>
      </c>
      <c r="B1292" s="22" t="s">
        <v>4190</v>
      </c>
      <c r="C1292" s="22" t="s">
        <v>4172</v>
      </c>
      <c r="D1292" s="22" t="s">
        <v>3650</v>
      </c>
    </row>
    <row r="1293" ht="14.25">
      <c r="A1293" s="22" t="s">
        <v>5145</v>
      </c>
      <c r="B1293" s="22" t="s">
        <v>4171</v>
      </c>
      <c r="C1293" s="22" t="s">
        <v>4172</v>
      </c>
      <c r="D1293" s="22" t="s">
        <v>3646</v>
      </c>
    </row>
    <row r="1294" ht="14.25">
      <c r="A1294" s="22" t="s">
        <v>5146</v>
      </c>
      <c r="B1294" s="22" t="s">
        <v>4202</v>
      </c>
      <c r="C1294" s="22" t="s">
        <v>4172</v>
      </c>
      <c r="D1294" s="22" t="s">
        <v>3648</v>
      </c>
    </row>
    <row r="1295" ht="14.25">
      <c r="A1295" s="22" t="s">
        <v>5147</v>
      </c>
      <c r="B1295" s="22" t="s">
        <v>4202</v>
      </c>
      <c r="C1295" s="22" t="s">
        <v>4172</v>
      </c>
      <c r="D1295" s="22" t="s">
        <v>3648</v>
      </c>
    </row>
    <row r="1296" ht="14.25">
      <c r="A1296" s="22" t="s">
        <v>5148</v>
      </c>
      <c r="B1296" s="22" t="s">
        <v>4184</v>
      </c>
      <c r="C1296" s="22" t="s">
        <v>4175</v>
      </c>
      <c r="D1296" s="22" t="s">
        <v>3648</v>
      </c>
    </row>
    <row r="1297" ht="14.25">
      <c r="A1297" s="22" t="s">
        <v>5149</v>
      </c>
      <c r="B1297" s="22" t="s">
        <v>4184</v>
      </c>
      <c r="C1297" s="22" t="s">
        <v>4172</v>
      </c>
      <c r="D1297" s="22" t="s">
        <v>3650</v>
      </c>
    </row>
    <row r="1298" ht="14.25">
      <c r="A1298" s="22" t="s">
        <v>5150</v>
      </c>
      <c r="B1298" s="22" t="s">
        <v>4174</v>
      </c>
      <c r="C1298" s="22" t="s">
        <v>4246</v>
      </c>
      <c r="D1298" s="22" t="s">
        <v>3648</v>
      </c>
    </row>
    <row r="1299" ht="14.25">
      <c r="A1299" s="22" t="s">
        <v>5151</v>
      </c>
      <c r="B1299" s="22" t="s">
        <v>4174</v>
      </c>
      <c r="C1299" s="22" t="s">
        <v>4254</v>
      </c>
      <c r="D1299" s="22" t="s">
        <v>3646</v>
      </c>
    </row>
    <row r="1300" ht="14.25">
      <c r="A1300" s="22" t="s">
        <v>5152</v>
      </c>
      <c r="B1300" s="22" t="s">
        <v>4184</v>
      </c>
      <c r="C1300" s="22" t="s">
        <v>4172</v>
      </c>
      <c r="D1300" s="22" t="s">
        <v>3650</v>
      </c>
    </row>
    <row r="1301" ht="14.25">
      <c r="A1301" s="22" t="s">
        <v>5153</v>
      </c>
      <c r="B1301" s="22" t="s">
        <v>4190</v>
      </c>
      <c r="C1301" s="22" t="s">
        <v>4172</v>
      </c>
      <c r="D1301" s="22" t="s">
        <v>3650</v>
      </c>
    </row>
    <row r="1302" ht="14.25">
      <c r="A1302" s="22" t="s">
        <v>5154</v>
      </c>
      <c r="B1302" s="22" t="s">
        <v>4190</v>
      </c>
      <c r="C1302" s="22" t="s">
        <v>4172</v>
      </c>
      <c r="D1302" s="22" t="s">
        <v>3646</v>
      </c>
    </row>
    <row r="1303" ht="14.25">
      <c r="A1303" s="22" t="s">
        <v>5154</v>
      </c>
      <c r="B1303" s="22" t="s">
        <v>4703</v>
      </c>
      <c r="C1303" s="22" t="s">
        <v>4172</v>
      </c>
      <c r="D1303" s="22" t="s">
        <v>3646</v>
      </c>
    </row>
    <row r="1304" ht="14.25">
      <c r="A1304" s="22" t="s">
        <v>5155</v>
      </c>
      <c r="B1304" s="22" t="s">
        <v>4174</v>
      </c>
      <c r="C1304" s="22" t="s">
        <v>4172</v>
      </c>
      <c r="D1304" s="22" t="s">
        <v>3650</v>
      </c>
    </row>
    <row r="1305" ht="14.25">
      <c r="A1305" s="22" t="s">
        <v>5156</v>
      </c>
      <c r="B1305" s="22" t="s">
        <v>4180</v>
      </c>
      <c r="C1305" s="22" t="s">
        <v>4172</v>
      </c>
      <c r="D1305" s="22" t="s">
        <v>3650</v>
      </c>
    </row>
    <row r="1306" ht="14.25">
      <c r="A1306" s="22" t="s">
        <v>3918</v>
      </c>
      <c r="B1306" s="22" t="s">
        <v>4174</v>
      </c>
      <c r="C1306" s="22" t="s">
        <v>4230</v>
      </c>
      <c r="D1306" s="22" t="s">
        <v>3648</v>
      </c>
    </row>
    <row r="1307" ht="14.25">
      <c r="A1307" s="22" t="s">
        <v>5157</v>
      </c>
      <c r="B1307" s="22" t="s">
        <v>4174</v>
      </c>
      <c r="C1307" s="22" t="s">
        <v>4178</v>
      </c>
      <c r="D1307" s="22" t="s">
        <v>3650</v>
      </c>
    </row>
    <row r="1308" ht="14.25">
      <c r="A1308" s="22" t="s">
        <v>5158</v>
      </c>
      <c r="B1308" s="22" t="s">
        <v>4174</v>
      </c>
      <c r="C1308" s="22" t="s">
        <v>4199</v>
      </c>
      <c r="D1308" s="22" t="s">
        <v>3650</v>
      </c>
    </row>
    <row r="1309" ht="14.25">
      <c r="A1309" s="22" t="s">
        <v>5159</v>
      </c>
      <c r="B1309" s="22" t="s">
        <v>4174</v>
      </c>
      <c r="C1309" s="22" t="s">
        <v>4214</v>
      </c>
      <c r="D1309" s="22" t="s">
        <v>3650</v>
      </c>
    </row>
    <row r="1310" ht="14.25">
      <c r="A1310" s="22" t="s">
        <v>5160</v>
      </c>
      <c r="B1310" s="22" t="s">
        <v>4180</v>
      </c>
      <c r="C1310" s="22" t="s">
        <v>4172</v>
      </c>
      <c r="D1310" s="22" t="s">
        <v>3650</v>
      </c>
    </row>
    <row r="1311" ht="14.25">
      <c r="A1311" s="22" t="s">
        <v>5161</v>
      </c>
      <c r="B1311" s="22" t="s">
        <v>4190</v>
      </c>
      <c r="C1311" s="22" t="s">
        <v>4172</v>
      </c>
      <c r="D1311" s="22" t="s">
        <v>3650</v>
      </c>
    </row>
    <row r="1312" ht="14.25">
      <c r="A1312" s="22" t="s">
        <v>5162</v>
      </c>
      <c r="B1312" s="22" t="s">
        <v>4180</v>
      </c>
      <c r="C1312" s="22" t="s">
        <v>4207</v>
      </c>
      <c r="D1312" s="22" t="s">
        <v>3646</v>
      </c>
    </row>
    <row r="1313" ht="14.25">
      <c r="A1313" s="22" t="s">
        <v>5163</v>
      </c>
      <c r="B1313" s="22" t="s">
        <v>4180</v>
      </c>
      <c r="C1313" s="22" t="s">
        <v>4172</v>
      </c>
      <c r="D1313" s="22" t="s">
        <v>3650</v>
      </c>
    </row>
    <row r="1314" ht="14.25">
      <c r="A1314" s="22" t="s">
        <v>5164</v>
      </c>
      <c r="B1314" s="22" t="s">
        <v>4174</v>
      </c>
      <c r="C1314" s="22" t="s">
        <v>4218</v>
      </c>
      <c r="D1314" s="22" t="s">
        <v>3646</v>
      </c>
    </row>
    <row r="1315" ht="14.25">
      <c r="A1315" s="22" t="s">
        <v>5165</v>
      </c>
      <c r="B1315" s="22" t="s">
        <v>4174</v>
      </c>
      <c r="C1315" s="22" t="s">
        <v>4230</v>
      </c>
      <c r="D1315" s="22" t="s">
        <v>3650</v>
      </c>
    </row>
    <row r="1316" ht="14.25">
      <c r="A1316" s="22" t="s">
        <v>5166</v>
      </c>
      <c r="B1316" s="22" t="s">
        <v>4174</v>
      </c>
      <c r="C1316" s="22" t="s">
        <v>4254</v>
      </c>
      <c r="D1316" s="22" t="s">
        <v>3646</v>
      </c>
    </row>
    <row r="1317" ht="14.25">
      <c r="A1317" s="22" t="s">
        <v>5167</v>
      </c>
      <c r="B1317" s="22" t="s">
        <v>4174</v>
      </c>
      <c r="C1317" s="22" t="s">
        <v>4178</v>
      </c>
      <c r="D1317" s="22" t="s">
        <v>3648</v>
      </c>
    </row>
    <row r="1318" ht="14.25">
      <c r="A1318" s="22" t="s">
        <v>5168</v>
      </c>
      <c r="B1318" s="22" t="s">
        <v>4174</v>
      </c>
      <c r="C1318" s="22" t="s">
        <v>4178</v>
      </c>
      <c r="D1318" s="22" t="s">
        <v>3648</v>
      </c>
    </row>
    <row r="1319" ht="14.25">
      <c r="A1319" s="22" t="s">
        <v>5167</v>
      </c>
      <c r="B1319" s="22" t="s">
        <v>4174</v>
      </c>
      <c r="C1319" s="22" t="s">
        <v>4254</v>
      </c>
      <c r="D1319" s="22" t="s">
        <v>3648</v>
      </c>
    </row>
    <row r="1320" ht="14.25">
      <c r="A1320" s="22" t="s">
        <v>5168</v>
      </c>
      <c r="B1320" s="22" t="s">
        <v>4174</v>
      </c>
      <c r="C1320" s="22" t="s">
        <v>4254</v>
      </c>
      <c r="D1320" s="22" t="s">
        <v>3648</v>
      </c>
    </row>
    <row r="1321" ht="14.25">
      <c r="A1321" s="22" t="s">
        <v>5169</v>
      </c>
      <c r="B1321" s="22" t="s">
        <v>4174</v>
      </c>
      <c r="C1321" s="22" t="s">
        <v>4259</v>
      </c>
      <c r="D1321" s="22" t="s">
        <v>3650</v>
      </c>
    </row>
    <row r="1322" ht="14.25">
      <c r="A1322" s="22" t="s">
        <v>5169</v>
      </c>
      <c r="B1322" s="22" t="s">
        <v>4174</v>
      </c>
      <c r="C1322" s="22" t="s">
        <v>4300</v>
      </c>
      <c r="D1322" s="22" t="s">
        <v>3650</v>
      </c>
    </row>
    <row r="1323" ht="14.25">
      <c r="A1323" s="22" t="s">
        <v>5170</v>
      </c>
      <c r="B1323" s="22" t="s">
        <v>4190</v>
      </c>
      <c r="C1323" s="22" t="s">
        <v>4259</v>
      </c>
      <c r="D1323" s="22" t="s">
        <v>3650</v>
      </c>
    </row>
    <row r="1324" ht="14.25">
      <c r="A1324" s="22" t="s">
        <v>5170</v>
      </c>
      <c r="B1324" s="22" t="s">
        <v>4190</v>
      </c>
      <c r="C1324" s="22" t="s">
        <v>4300</v>
      </c>
      <c r="D1324" s="22" t="s">
        <v>3650</v>
      </c>
    </row>
    <row r="1325" ht="14.25">
      <c r="A1325" s="22" t="s">
        <v>5171</v>
      </c>
      <c r="B1325" s="22" t="s">
        <v>4174</v>
      </c>
      <c r="C1325" s="22" t="s">
        <v>4175</v>
      </c>
      <c r="D1325" s="22" t="s">
        <v>3650</v>
      </c>
    </row>
    <row r="1326" ht="14.25">
      <c r="A1326" s="22" t="s">
        <v>5172</v>
      </c>
      <c r="B1326" s="22" t="s">
        <v>4190</v>
      </c>
      <c r="C1326" s="22" t="s">
        <v>4178</v>
      </c>
      <c r="D1326" s="22" t="s">
        <v>3648</v>
      </c>
    </row>
    <row r="1327" ht="14.25">
      <c r="A1327" s="22" t="s">
        <v>5172</v>
      </c>
      <c r="B1327" s="22" t="s">
        <v>4174</v>
      </c>
      <c r="C1327" s="22" t="s">
        <v>4178</v>
      </c>
      <c r="D1327" s="22" t="s">
        <v>3648</v>
      </c>
    </row>
    <row r="1328" ht="14.25">
      <c r="A1328" s="22" t="s">
        <v>5173</v>
      </c>
      <c r="B1328" s="22" t="s">
        <v>4174</v>
      </c>
      <c r="C1328" s="22" t="s">
        <v>4178</v>
      </c>
      <c r="D1328" s="22" t="s">
        <v>3650</v>
      </c>
    </row>
    <row r="1329" ht="14.25">
      <c r="A1329" s="22" t="s">
        <v>5174</v>
      </c>
      <c r="B1329" s="22" t="s">
        <v>4174</v>
      </c>
      <c r="C1329" s="22" t="s">
        <v>4254</v>
      </c>
      <c r="D1329" s="22" t="s">
        <v>3650</v>
      </c>
    </row>
    <row r="1330" ht="14.25">
      <c r="A1330" s="22" t="s">
        <v>5175</v>
      </c>
      <c r="B1330" s="22" t="s">
        <v>4174</v>
      </c>
      <c r="C1330" s="22" t="s">
        <v>4187</v>
      </c>
      <c r="D1330" s="22" t="s">
        <v>3648</v>
      </c>
    </row>
    <row r="1331" ht="14.25">
      <c r="A1331" s="22" t="s">
        <v>5176</v>
      </c>
      <c r="B1331" s="22" t="s">
        <v>4174</v>
      </c>
      <c r="C1331" s="22" t="s">
        <v>4187</v>
      </c>
      <c r="D1331" s="22" t="s">
        <v>3650</v>
      </c>
    </row>
    <row r="1332" ht="14.25">
      <c r="A1332" s="22" t="s">
        <v>5177</v>
      </c>
      <c r="B1332" s="22" t="s">
        <v>4180</v>
      </c>
      <c r="C1332" s="22" t="s">
        <v>4207</v>
      </c>
      <c r="D1332" s="22" t="s">
        <v>3646</v>
      </c>
    </row>
    <row r="1333" ht="14.25">
      <c r="A1333" s="22" t="s">
        <v>5178</v>
      </c>
      <c r="B1333" s="22" t="s">
        <v>4174</v>
      </c>
      <c r="C1333" s="22" t="s">
        <v>4199</v>
      </c>
      <c r="D1333" s="22" t="s">
        <v>3648</v>
      </c>
    </row>
    <row r="1334" ht="14.25">
      <c r="A1334" s="22" t="s">
        <v>5179</v>
      </c>
      <c r="B1334" s="22" t="s">
        <v>4180</v>
      </c>
      <c r="C1334" s="22" t="s">
        <v>4172</v>
      </c>
      <c r="D1334" s="22" t="s">
        <v>3646</v>
      </c>
    </row>
    <row r="1335" ht="14.25">
      <c r="A1335" s="22" t="s">
        <v>5180</v>
      </c>
      <c r="B1335" s="22" t="s">
        <v>4174</v>
      </c>
      <c r="C1335" s="22" t="s">
        <v>4178</v>
      </c>
      <c r="D1335" s="22" t="s">
        <v>3648</v>
      </c>
    </row>
    <row r="1336" ht="14.25">
      <c r="A1336" s="22" t="s">
        <v>5180</v>
      </c>
      <c r="B1336" s="22" t="s">
        <v>4174</v>
      </c>
      <c r="C1336" s="22" t="s">
        <v>4214</v>
      </c>
      <c r="D1336" s="22" t="s">
        <v>3648</v>
      </c>
    </row>
    <row r="1337" ht="14.25">
      <c r="A1337" s="22" t="s">
        <v>5181</v>
      </c>
      <c r="B1337" s="22" t="s">
        <v>4180</v>
      </c>
      <c r="C1337" s="22" t="s">
        <v>4172</v>
      </c>
      <c r="D1337" s="22" t="s">
        <v>3650</v>
      </c>
    </row>
    <row r="1338" ht="14.25">
      <c r="A1338" s="22" t="s">
        <v>5182</v>
      </c>
      <c r="B1338" s="22" t="s">
        <v>4174</v>
      </c>
      <c r="C1338" s="22" t="s">
        <v>4187</v>
      </c>
      <c r="D1338" s="22" t="s">
        <v>3650</v>
      </c>
    </row>
    <row r="1339" ht="14.25">
      <c r="A1339" s="22" t="s">
        <v>5183</v>
      </c>
      <c r="B1339" s="22" t="s">
        <v>4184</v>
      </c>
      <c r="C1339" s="22" t="s">
        <v>4172</v>
      </c>
      <c r="D1339" s="22" t="s">
        <v>3650</v>
      </c>
    </row>
    <row r="1340" ht="14.25">
      <c r="A1340" s="22" t="s">
        <v>5184</v>
      </c>
      <c r="B1340" s="22" t="s">
        <v>4174</v>
      </c>
      <c r="C1340" s="22" t="s">
        <v>4232</v>
      </c>
      <c r="D1340" s="22" t="s">
        <v>3648</v>
      </c>
    </row>
    <row r="1341" ht="14.25">
      <c r="A1341" s="22" t="s">
        <v>5185</v>
      </c>
      <c r="B1341" s="22" t="s">
        <v>4174</v>
      </c>
      <c r="C1341" s="22" t="s">
        <v>4266</v>
      </c>
      <c r="D1341" s="22" t="s">
        <v>3648</v>
      </c>
    </row>
    <row r="1342" ht="14.25">
      <c r="A1342" s="22" t="s">
        <v>5186</v>
      </c>
      <c r="B1342" s="22" t="s">
        <v>4174</v>
      </c>
      <c r="C1342" s="22" t="s">
        <v>4199</v>
      </c>
      <c r="D1342" s="22" t="s">
        <v>3650</v>
      </c>
    </row>
    <row r="1343" ht="14.25">
      <c r="A1343" s="22" t="s">
        <v>5187</v>
      </c>
      <c r="B1343" s="22" t="s">
        <v>4180</v>
      </c>
      <c r="C1343" s="22" t="s">
        <v>4172</v>
      </c>
      <c r="D1343" s="22" t="s">
        <v>3646</v>
      </c>
    </row>
    <row r="1344" ht="14.25">
      <c r="A1344" s="22" t="s">
        <v>5188</v>
      </c>
      <c r="B1344" s="22" t="s">
        <v>4174</v>
      </c>
      <c r="C1344" s="22" t="s">
        <v>4402</v>
      </c>
      <c r="D1344" s="22" t="s">
        <v>3650</v>
      </c>
    </row>
    <row r="1345" ht="14.25">
      <c r="A1345" s="22" t="s">
        <v>5189</v>
      </c>
      <c r="B1345" s="22" t="s">
        <v>4174</v>
      </c>
      <c r="C1345" s="22" t="s">
        <v>4207</v>
      </c>
      <c r="D1345" s="22" t="s">
        <v>3646</v>
      </c>
    </row>
    <row r="1346" ht="14.25">
      <c r="A1346" s="22" t="s">
        <v>5189</v>
      </c>
      <c r="B1346" s="22" t="s">
        <v>4174</v>
      </c>
      <c r="C1346" s="22" t="s">
        <v>4254</v>
      </c>
      <c r="D1346" s="22" t="s">
        <v>3646</v>
      </c>
    </row>
    <row r="1347" ht="14.25">
      <c r="A1347" s="22" t="s">
        <v>5190</v>
      </c>
      <c r="B1347" s="22" t="s">
        <v>4190</v>
      </c>
      <c r="C1347" s="22" t="s">
        <v>4178</v>
      </c>
      <c r="D1347" s="22" t="s">
        <v>3648</v>
      </c>
    </row>
    <row r="1348" ht="14.25">
      <c r="A1348" s="22" t="s">
        <v>5191</v>
      </c>
      <c r="B1348" s="22" t="s">
        <v>4184</v>
      </c>
      <c r="C1348" s="22" t="s">
        <v>4178</v>
      </c>
      <c r="D1348" s="22" t="s">
        <v>3650</v>
      </c>
    </row>
    <row r="1349" ht="14.25">
      <c r="A1349" s="22" t="s">
        <v>5192</v>
      </c>
      <c r="B1349" s="22" t="s">
        <v>4190</v>
      </c>
      <c r="C1349" s="22" t="s">
        <v>4172</v>
      </c>
      <c r="D1349" s="22" t="s">
        <v>3650</v>
      </c>
    </row>
    <row r="1350" ht="14.25">
      <c r="A1350" s="22" t="s">
        <v>3860</v>
      </c>
      <c r="B1350" s="22" t="s">
        <v>4174</v>
      </c>
      <c r="C1350" s="22" t="s">
        <v>4230</v>
      </c>
      <c r="D1350" s="22" t="s">
        <v>3650</v>
      </c>
    </row>
    <row r="1351" ht="14.25">
      <c r="A1351" s="22" t="s">
        <v>5193</v>
      </c>
      <c r="B1351" s="22" t="s">
        <v>4174</v>
      </c>
      <c r="C1351" s="22" t="s">
        <v>4199</v>
      </c>
      <c r="D1351" s="22" t="s">
        <v>3650</v>
      </c>
    </row>
    <row r="1352" ht="14.25">
      <c r="A1352" s="22" t="s">
        <v>3804</v>
      </c>
      <c r="B1352" s="22" t="s">
        <v>4174</v>
      </c>
      <c r="C1352" s="22" t="s">
        <v>4178</v>
      </c>
      <c r="D1352" s="22" t="s">
        <v>3646</v>
      </c>
    </row>
    <row r="1353" ht="14.25">
      <c r="A1353" s="22" t="s">
        <v>3804</v>
      </c>
      <c r="B1353" s="22" t="s">
        <v>4174</v>
      </c>
      <c r="C1353" s="22" t="s">
        <v>4199</v>
      </c>
      <c r="D1353" s="22" t="s">
        <v>3646</v>
      </c>
    </row>
    <row r="1354" ht="14.25">
      <c r="A1354" s="22" t="s">
        <v>5194</v>
      </c>
      <c r="B1354" s="22" t="s">
        <v>4174</v>
      </c>
      <c r="C1354" s="22" t="s">
        <v>4259</v>
      </c>
      <c r="D1354" s="22" t="s">
        <v>3650</v>
      </c>
    </row>
    <row r="1355" ht="14.25">
      <c r="A1355" s="22" t="s">
        <v>5194</v>
      </c>
      <c r="B1355" s="22" t="s">
        <v>4174</v>
      </c>
      <c r="C1355" s="22" t="s">
        <v>4300</v>
      </c>
      <c r="D1355" s="22" t="s">
        <v>3650</v>
      </c>
    </row>
    <row r="1356" ht="14.25">
      <c r="A1356" s="22" t="s">
        <v>5195</v>
      </c>
      <c r="B1356" s="22" t="s">
        <v>4190</v>
      </c>
      <c r="C1356" s="22" t="s">
        <v>4259</v>
      </c>
      <c r="D1356" s="22" t="s">
        <v>3650</v>
      </c>
    </row>
    <row r="1357" ht="14.25">
      <c r="A1357" s="22" t="s">
        <v>5195</v>
      </c>
      <c r="B1357" s="22" t="s">
        <v>4190</v>
      </c>
      <c r="C1357" s="22" t="s">
        <v>4300</v>
      </c>
      <c r="D1357" s="22" t="s">
        <v>3650</v>
      </c>
    </row>
    <row r="1358" ht="14.25">
      <c r="A1358" s="22" t="s">
        <v>5196</v>
      </c>
      <c r="B1358" s="22" t="s">
        <v>4190</v>
      </c>
      <c r="C1358" s="22" t="s">
        <v>4172</v>
      </c>
      <c r="D1358" s="22" t="s">
        <v>3648</v>
      </c>
    </row>
    <row r="1359" ht="14.25">
      <c r="A1359" s="22" t="s">
        <v>5197</v>
      </c>
      <c r="B1359" s="22" t="s">
        <v>4174</v>
      </c>
      <c r="C1359" s="22" t="s">
        <v>4207</v>
      </c>
      <c r="D1359" s="22" t="s">
        <v>3650</v>
      </c>
    </row>
    <row r="1360" ht="14.25">
      <c r="A1360" s="22" t="s">
        <v>5198</v>
      </c>
      <c r="B1360" s="22" t="s">
        <v>4180</v>
      </c>
      <c r="C1360" s="22" t="s">
        <v>4207</v>
      </c>
      <c r="D1360" s="22" t="s">
        <v>3650</v>
      </c>
    </row>
    <row r="1361" ht="14.25">
      <c r="A1361" s="22" t="s">
        <v>5199</v>
      </c>
      <c r="B1361" s="22" t="s">
        <v>4174</v>
      </c>
      <c r="C1361" s="22" t="s">
        <v>4207</v>
      </c>
      <c r="D1361" s="22" t="s">
        <v>3650</v>
      </c>
    </row>
    <row r="1362" ht="14.25">
      <c r="A1362" s="22" t="s">
        <v>5200</v>
      </c>
      <c r="B1362" s="22" t="s">
        <v>4171</v>
      </c>
      <c r="C1362" s="22" t="s">
        <v>4172</v>
      </c>
      <c r="D1362" s="22" t="s">
        <v>3650</v>
      </c>
    </row>
    <row r="1363" ht="14.25">
      <c r="A1363" s="22" t="s">
        <v>5201</v>
      </c>
      <c r="B1363" s="22" t="s">
        <v>4184</v>
      </c>
      <c r="C1363" s="22" t="s">
        <v>4172</v>
      </c>
      <c r="D1363" s="22" t="s">
        <v>3650</v>
      </c>
    </row>
    <row r="1364" ht="14.25">
      <c r="A1364" s="22" t="s">
        <v>5202</v>
      </c>
      <c r="B1364" s="22" t="s">
        <v>4174</v>
      </c>
      <c r="C1364" s="22" t="s">
        <v>4230</v>
      </c>
      <c r="D1364" s="22" t="s">
        <v>3650</v>
      </c>
    </row>
    <row r="1365" ht="14.25">
      <c r="A1365" s="22" t="s">
        <v>5203</v>
      </c>
      <c r="B1365" s="22" t="s">
        <v>4174</v>
      </c>
      <c r="C1365" s="22" t="s">
        <v>4254</v>
      </c>
      <c r="D1365" s="22" t="s">
        <v>3650</v>
      </c>
    </row>
    <row r="1366" ht="14.25">
      <c r="A1366" s="22" t="s">
        <v>5204</v>
      </c>
      <c r="B1366" s="22" t="s">
        <v>4174</v>
      </c>
      <c r="C1366" s="22" t="s">
        <v>4175</v>
      </c>
      <c r="D1366" s="22" t="s">
        <v>3650</v>
      </c>
    </row>
    <row r="1367" ht="14.25">
      <c r="A1367" s="22" t="s">
        <v>5205</v>
      </c>
      <c r="B1367" s="22" t="s">
        <v>4174</v>
      </c>
      <c r="C1367" s="22" t="s">
        <v>4402</v>
      </c>
      <c r="D1367" s="22" t="s">
        <v>3646</v>
      </c>
    </row>
    <row r="1368" ht="14.25">
      <c r="A1368" s="22" t="s">
        <v>5205</v>
      </c>
      <c r="B1368" s="22" t="s">
        <v>4174</v>
      </c>
      <c r="C1368" s="22" t="s">
        <v>4199</v>
      </c>
      <c r="D1368" s="22" t="s">
        <v>3646</v>
      </c>
    </row>
    <row r="1369" ht="14.25">
      <c r="A1369" s="22" t="s">
        <v>5206</v>
      </c>
      <c r="B1369" s="22" t="s">
        <v>4174</v>
      </c>
      <c r="C1369" s="22" t="s">
        <v>4175</v>
      </c>
      <c r="D1369" s="22" t="s">
        <v>3648</v>
      </c>
    </row>
    <row r="1370" ht="14.25">
      <c r="A1370" s="22" t="s">
        <v>5207</v>
      </c>
      <c r="B1370" s="22" t="s">
        <v>4174</v>
      </c>
      <c r="C1370" s="22" t="s">
        <v>4259</v>
      </c>
      <c r="D1370" s="22" t="s">
        <v>3650</v>
      </c>
    </row>
    <row r="1371" ht="14.25">
      <c r="A1371" s="22" t="s">
        <v>4034</v>
      </c>
      <c r="B1371" s="22" t="s">
        <v>4190</v>
      </c>
      <c r="C1371" s="22" t="s">
        <v>4402</v>
      </c>
      <c r="D1371" s="22" t="s">
        <v>3648</v>
      </c>
    </row>
    <row r="1372" ht="14.25">
      <c r="A1372" s="22" t="s">
        <v>5208</v>
      </c>
      <c r="B1372" s="22" t="s">
        <v>4174</v>
      </c>
      <c r="C1372" s="22" t="s">
        <v>4178</v>
      </c>
      <c r="D1372" s="22" t="s">
        <v>3648</v>
      </c>
    </row>
    <row r="1373" ht="14.25">
      <c r="A1373" s="22" t="s">
        <v>5209</v>
      </c>
      <c r="B1373" s="22" t="s">
        <v>4190</v>
      </c>
      <c r="C1373" s="22" t="s">
        <v>4172</v>
      </c>
      <c r="D1373" s="22" t="s">
        <v>3650</v>
      </c>
    </row>
    <row r="1374" ht="14.25">
      <c r="A1374" s="22" t="s">
        <v>5210</v>
      </c>
      <c r="B1374" s="22" t="s">
        <v>4174</v>
      </c>
      <c r="C1374" s="22" t="s">
        <v>4246</v>
      </c>
      <c r="D1374" s="22" t="s">
        <v>3650</v>
      </c>
    </row>
    <row r="1375" ht="14.25">
      <c r="A1375" s="22" t="s">
        <v>5211</v>
      </c>
      <c r="B1375" s="22" t="s">
        <v>4174</v>
      </c>
      <c r="C1375" s="22" t="s">
        <v>4172</v>
      </c>
      <c r="D1375" s="22" t="s">
        <v>3650</v>
      </c>
    </row>
    <row r="1376" ht="14.25">
      <c r="A1376" s="22" t="s">
        <v>5212</v>
      </c>
      <c r="B1376" s="22" t="s">
        <v>4190</v>
      </c>
      <c r="C1376" s="22" t="s">
        <v>4172</v>
      </c>
      <c r="D1376" s="22" t="s">
        <v>3648</v>
      </c>
    </row>
    <row r="1377" ht="14.25">
      <c r="A1377" s="22" t="s">
        <v>5213</v>
      </c>
      <c r="B1377" s="22" t="s">
        <v>4174</v>
      </c>
      <c r="C1377" s="22" t="s">
        <v>4218</v>
      </c>
      <c r="D1377" s="22" t="s">
        <v>3650</v>
      </c>
    </row>
    <row r="1378" ht="14.25">
      <c r="A1378" s="22" t="s">
        <v>5214</v>
      </c>
      <c r="B1378" s="22" t="s">
        <v>4174</v>
      </c>
      <c r="C1378" s="22" t="s">
        <v>4259</v>
      </c>
      <c r="D1378" s="22" t="s">
        <v>3648</v>
      </c>
    </row>
    <row r="1379" ht="14.25">
      <c r="A1379" s="22" t="s">
        <v>5215</v>
      </c>
      <c r="B1379" s="22" t="s">
        <v>4174</v>
      </c>
      <c r="C1379" s="22" t="s">
        <v>4230</v>
      </c>
      <c r="D1379" s="22" t="s">
        <v>3646</v>
      </c>
    </row>
    <row r="1380" ht="14.25">
      <c r="A1380" s="22" t="s">
        <v>5216</v>
      </c>
      <c r="B1380" s="22" t="s">
        <v>4190</v>
      </c>
      <c r="C1380" s="22" t="s">
        <v>4230</v>
      </c>
      <c r="D1380" s="22" t="s">
        <v>3648</v>
      </c>
    </row>
    <row r="1381" ht="14.25">
      <c r="A1381" s="22" t="s">
        <v>3681</v>
      </c>
      <c r="B1381" s="22" t="s">
        <v>4180</v>
      </c>
      <c r="C1381" s="22" t="s">
        <v>4254</v>
      </c>
      <c r="D1381" s="22" t="s">
        <v>3646</v>
      </c>
    </row>
    <row r="1382" ht="14.25">
      <c r="A1382" s="22" t="s">
        <v>3681</v>
      </c>
      <c r="B1382" s="22" t="s">
        <v>4180</v>
      </c>
      <c r="C1382" s="22" t="s">
        <v>4214</v>
      </c>
      <c r="D1382" s="22" t="s">
        <v>3646</v>
      </c>
    </row>
    <row r="1383" ht="14.25">
      <c r="A1383" s="22" t="s">
        <v>5217</v>
      </c>
      <c r="B1383" s="22" t="s">
        <v>4174</v>
      </c>
      <c r="C1383" s="22" t="s">
        <v>4254</v>
      </c>
      <c r="D1383" s="22" t="s">
        <v>3648</v>
      </c>
    </row>
    <row r="1384" ht="14.25">
      <c r="A1384" s="22" t="s">
        <v>5217</v>
      </c>
      <c r="B1384" s="22" t="s">
        <v>4174</v>
      </c>
      <c r="C1384" s="22" t="s">
        <v>4214</v>
      </c>
      <c r="D1384" s="22" t="s">
        <v>3648</v>
      </c>
    </row>
    <row r="1385" ht="14.25">
      <c r="A1385" s="22" t="s">
        <v>5218</v>
      </c>
      <c r="B1385" s="22" t="s">
        <v>4174</v>
      </c>
      <c r="C1385" s="22" t="s">
        <v>4178</v>
      </c>
      <c r="D1385" s="22" t="s">
        <v>3648</v>
      </c>
    </row>
    <row r="1386" ht="14.25">
      <c r="A1386" s="22" t="s">
        <v>5218</v>
      </c>
      <c r="B1386" s="22" t="s">
        <v>4174</v>
      </c>
      <c r="C1386" s="22" t="s">
        <v>4254</v>
      </c>
      <c r="D1386" s="22" t="s">
        <v>3648</v>
      </c>
    </row>
    <row r="1387" ht="14.25">
      <c r="A1387" s="22" t="s">
        <v>5219</v>
      </c>
      <c r="B1387" s="22" t="s">
        <v>4174</v>
      </c>
      <c r="C1387" s="22" t="s">
        <v>4259</v>
      </c>
      <c r="D1387" s="22" t="s">
        <v>3648</v>
      </c>
    </row>
    <row r="1388" ht="14.25">
      <c r="A1388" s="22" t="s">
        <v>5220</v>
      </c>
      <c r="B1388" s="22" t="s">
        <v>4174</v>
      </c>
      <c r="C1388" s="22" t="s">
        <v>4187</v>
      </c>
      <c r="D1388" s="22" t="s">
        <v>3650</v>
      </c>
    </row>
    <row r="1389" ht="14.25">
      <c r="A1389" s="22" t="s">
        <v>5220</v>
      </c>
      <c r="B1389" s="22" t="s">
        <v>4174</v>
      </c>
      <c r="C1389" s="22" t="s">
        <v>4254</v>
      </c>
      <c r="D1389" s="22" t="s">
        <v>3650</v>
      </c>
    </row>
    <row r="1390" ht="14.25">
      <c r="A1390" s="22" t="s">
        <v>5221</v>
      </c>
      <c r="B1390" s="22" t="s">
        <v>4180</v>
      </c>
      <c r="C1390" s="22" t="s">
        <v>4187</v>
      </c>
      <c r="D1390" s="22" t="s">
        <v>3650</v>
      </c>
    </row>
    <row r="1391" ht="14.25">
      <c r="A1391" s="22" t="s">
        <v>5221</v>
      </c>
      <c r="B1391" s="22" t="s">
        <v>4180</v>
      </c>
      <c r="C1391" s="22" t="s">
        <v>4254</v>
      </c>
      <c r="D1391" s="22" t="s">
        <v>3650</v>
      </c>
    </row>
    <row r="1392" ht="14.25">
      <c r="A1392" s="22" t="s">
        <v>5222</v>
      </c>
      <c r="B1392" s="22" t="s">
        <v>4174</v>
      </c>
      <c r="C1392" s="22" t="s">
        <v>4187</v>
      </c>
      <c r="D1392" s="22" t="s">
        <v>3646</v>
      </c>
    </row>
    <row r="1393" ht="14.25">
      <c r="A1393" s="22" t="s">
        <v>5223</v>
      </c>
      <c r="B1393" s="22" t="s">
        <v>4174</v>
      </c>
      <c r="C1393" s="22" t="s">
        <v>4254</v>
      </c>
      <c r="D1393" s="22" t="s">
        <v>3646</v>
      </c>
    </row>
    <row r="1394" ht="14.25">
      <c r="A1394" s="22" t="s">
        <v>5224</v>
      </c>
      <c r="B1394" s="22" t="s">
        <v>4174</v>
      </c>
      <c r="C1394" s="22" t="s">
        <v>4172</v>
      </c>
      <c r="D1394" s="22" t="s">
        <v>3646</v>
      </c>
    </row>
    <row r="1395" ht="14.25">
      <c r="A1395" s="22" t="s">
        <v>5225</v>
      </c>
      <c r="B1395" s="22" t="s">
        <v>4174</v>
      </c>
      <c r="C1395" s="22" t="s">
        <v>4218</v>
      </c>
      <c r="D1395" s="22" t="s">
        <v>3646</v>
      </c>
    </row>
    <row r="1396" ht="14.25">
      <c r="A1396" s="22" t="s">
        <v>3682</v>
      </c>
      <c r="B1396" s="22" t="s">
        <v>4180</v>
      </c>
      <c r="C1396" s="22" t="s">
        <v>4172</v>
      </c>
      <c r="D1396" s="22" t="s">
        <v>3648</v>
      </c>
    </row>
    <row r="1397" ht="14.25">
      <c r="A1397" s="22" t="s">
        <v>3682</v>
      </c>
      <c r="B1397" s="22" t="s">
        <v>4180</v>
      </c>
      <c r="C1397" s="22" t="s">
        <v>4172</v>
      </c>
      <c r="D1397" s="22" t="s">
        <v>3650</v>
      </c>
    </row>
    <row r="1398" ht="14.25">
      <c r="A1398" s="22" t="s">
        <v>5226</v>
      </c>
      <c r="B1398" s="22" t="s">
        <v>4180</v>
      </c>
      <c r="C1398" s="22" t="s">
        <v>4254</v>
      </c>
      <c r="D1398" s="22" t="s">
        <v>3646</v>
      </c>
    </row>
    <row r="1399" ht="14.25">
      <c r="A1399" s="22" t="s">
        <v>5227</v>
      </c>
      <c r="B1399" s="22" t="s">
        <v>4180</v>
      </c>
      <c r="C1399" s="22" t="s">
        <v>4172</v>
      </c>
      <c r="D1399" s="22" t="s">
        <v>3648</v>
      </c>
    </row>
    <row r="1400" ht="14.25">
      <c r="A1400" s="22" t="s">
        <v>5228</v>
      </c>
      <c r="B1400" s="22" t="s">
        <v>4180</v>
      </c>
      <c r="C1400" s="22" t="s">
        <v>4172</v>
      </c>
      <c r="D1400" s="22" t="s">
        <v>3646</v>
      </c>
    </row>
    <row r="1401" ht="14.25">
      <c r="A1401" s="22" t="s">
        <v>3692</v>
      </c>
      <c r="B1401" s="22" t="s">
        <v>4190</v>
      </c>
      <c r="C1401" s="22" t="s">
        <v>4172</v>
      </c>
      <c r="D1401" s="22" t="s">
        <v>3648</v>
      </c>
    </row>
    <row r="1402" ht="14.25">
      <c r="A1402" s="22" t="s">
        <v>5229</v>
      </c>
      <c r="B1402" s="22" t="s">
        <v>4174</v>
      </c>
      <c r="C1402" s="22" t="s">
        <v>4230</v>
      </c>
      <c r="D1402" s="22" t="s">
        <v>3650</v>
      </c>
    </row>
    <row r="1403" ht="14.25">
      <c r="A1403" s="22" t="s">
        <v>5230</v>
      </c>
      <c r="B1403" s="22" t="s">
        <v>4180</v>
      </c>
      <c r="C1403" s="22" t="s">
        <v>4230</v>
      </c>
      <c r="D1403" s="22" t="s">
        <v>3650</v>
      </c>
    </row>
    <row r="1404" ht="14.25">
      <c r="A1404" s="22" t="s">
        <v>5231</v>
      </c>
      <c r="B1404" s="22" t="s">
        <v>4174</v>
      </c>
      <c r="C1404" s="22" t="s">
        <v>4214</v>
      </c>
      <c r="D1404" s="22" t="s">
        <v>3650</v>
      </c>
    </row>
    <row r="1405" ht="14.25">
      <c r="A1405" s="22" t="s">
        <v>5231</v>
      </c>
      <c r="B1405" s="22" t="s">
        <v>4174</v>
      </c>
      <c r="C1405" s="22" t="s">
        <v>4182</v>
      </c>
      <c r="D1405" s="22" t="s">
        <v>3650</v>
      </c>
    </row>
    <row r="1406" ht="14.25">
      <c r="A1406" s="22" t="s">
        <v>5232</v>
      </c>
      <c r="B1406" s="22" t="s">
        <v>4174</v>
      </c>
      <c r="C1406" s="22" t="s">
        <v>4230</v>
      </c>
      <c r="D1406" s="22" t="s">
        <v>3648</v>
      </c>
    </row>
    <row r="1407" ht="14.25">
      <c r="A1407" s="22" t="s">
        <v>5233</v>
      </c>
      <c r="B1407" s="22" t="s">
        <v>4180</v>
      </c>
      <c r="C1407" s="22" t="s">
        <v>4207</v>
      </c>
      <c r="D1407" s="22" t="s">
        <v>3648</v>
      </c>
    </row>
    <row r="1408" ht="14.25">
      <c r="A1408" s="22" t="s">
        <v>5234</v>
      </c>
      <c r="B1408" s="22" t="s">
        <v>4174</v>
      </c>
      <c r="C1408" s="22" t="s">
        <v>4207</v>
      </c>
      <c r="D1408" s="22" t="s">
        <v>3646</v>
      </c>
    </row>
    <row r="1409" ht="14.25">
      <c r="A1409" s="22" t="s">
        <v>5234</v>
      </c>
      <c r="B1409" s="22" t="s">
        <v>4174</v>
      </c>
      <c r="C1409" s="22" t="s">
        <v>4182</v>
      </c>
      <c r="D1409" s="22" t="s">
        <v>3646</v>
      </c>
    </row>
    <row r="1410" ht="14.25">
      <c r="A1410" s="22" t="s">
        <v>5235</v>
      </c>
      <c r="B1410" s="22" t="s">
        <v>4174</v>
      </c>
      <c r="C1410" s="22" t="s">
        <v>4254</v>
      </c>
      <c r="D1410" s="22" t="s">
        <v>3650</v>
      </c>
    </row>
    <row r="1411" ht="14.25">
      <c r="A1411" s="22" t="s">
        <v>5236</v>
      </c>
      <c r="B1411" s="22" t="s">
        <v>4174</v>
      </c>
      <c r="C1411" s="22" t="s">
        <v>4263</v>
      </c>
      <c r="D1411" s="22" t="s">
        <v>3646</v>
      </c>
    </row>
    <row r="1412" ht="14.25">
      <c r="A1412" s="22" t="s">
        <v>5237</v>
      </c>
      <c r="B1412" s="22" t="s">
        <v>4174</v>
      </c>
      <c r="C1412" s="22" t="s">
        <v>4187</v>
      </c>
      <c r="D1412" s="22" t="s">
        <v>3650</v>
      </c>
    </row>
    <row r="1413" ht="14.25">
      <c r="A1413" s="22" t="s">
        <v>5238</v>
      </c>
      <c r="B1413" s="22" t="s">
        <v>4174</v>
      </c>
      <c r="C1413" s="22" t="s">
        <v>4187</v>
      </c>
      <c r="D1413" s="22" t="s">
        <v>3646</v>
      </c>
    </row>
    <row r="1414" ht="14.25">
      <c r="A1414" s="22" t="s">
        <v>5238</v>
      </c>
      <c r="B1414" s="22" t="s">
        <v>4174</v>
      </c>
      <c r="C1414" s="22" t="s">
        <v>4254</v>
      </c>
      <c r="D1414" s="22" t="s">
        <v>3646</v>
      </c>
    </row>
    <row r="1415" ht="14.25">
      <c r="A1415" s="22" t="s">
        <v>5239</v>
      </c>
      <c r="B1415" s="22" t="s">
        <v>4180</v>
      </c>
      <c r="C1415" s="22" t="s">
        <v>4207</v>
      </c>
      <c r="D1415" s="22" t="s">
        <v>3646</v>
      </c>
    </row>
    <row r="1416" ht="14.25">
      <c r="A1416" s="22" t="s">
        <v>5240</v>
      </c>
      <c r="B1416" s="22" t="s">
        <v>4174</v>
      </c>
      <c r="C1416" s="22" t="s">
        <v>4266</v>
      </c>
      <c r="D1416" s="22" t="s">
        <v>3648</v>
      </c>
    </row>
    <row r="1417" ht="14.25">
      <c r="A1417" s="22" t="s">
        <v>5241</v>
      </c>
      <c r="B1417" s="22" t="s">
        <v>4174</v>
      </c>
      <c r="C1417" s="22" t="s">
        <v>4254</v>
      </c>
      <c r="D1417" s="22" t="s">
        <v>3646</v>
      </c>
    </row>
    <row r="1418" ht="14.25">
      <c r="A1418" s="22" t="s">
        <v>5242</v>
      </c>
      <c r="B1418" s="22" t="s">
        <v>4174</v>
      </c>
      <c r="C1418" s="22" t="s">
        <v>4254</v>
      </c>
      <c r="D1418" s="22" t="s">
        <v>3646</v>
      </c>
    </row>
    <row r="1419" ht="14.25">
      <c r="A1419" s="22" t="s">
        <v>5243</v>
      </c>
      <c r="B1419" s="22" t="s">
        <v>4174</v>
      </c>
      <c r="C1419" s="22" t="s">
        <v>4254</v>
      </c>
      <c r="D1419" s="22" t="s">
        <v>3650</v>
      </c>
    </row>
    <row r="1420" ht="14.25">
      <c r="A1420" s="22" t="s">
        <v>5244</v>
      </c>
      <c r="B1420" s="22" t="s">
        <v>4190</v>
      </c>
      <c r="C1420" s="22" t="s">
        <v>4172</v>
      </c>
      <c r="D1420" s="22" t="s">
        <v>3648</v>
      </c>
    </row>
    <row r="1421" ht="14.25">
      <c r="A1421" s="22" t="s">
        <v>5245</v>
      </c>
      <c r="B1421" s="22" t="s">
        <v>4174</v>
      </c>
      <c r="C1421" s="22" t="s">
        <v>4207</v>
      </c>
      <c r="D1421" s="22" t="s">
        <v>3648</v>
      </c>
    </row>
    <row r="1422" ht="14.25">
      <c r="A1422" s="22" t="s">
        <v>5245</v>
      </c>
      <c r="B1422" s="22" t="s">
        <v>4174</v>
      </c>
      <c r="C1422" s="22" t="s">
        <v>4254</v>
      </c>
      <c r="D1422" s="22" t="s">
        <v>3648</v>
      </c>
    </row>
    <row r="1423" ht="14.25">
      <c r="A1423" s="22" t="s">
        <v>5246</v>
      </c>
      <c r="B1423" s="22" t="s">
        <v>4180</v>
      </c>
      <c r="C1423" s="22" t="s">
        <v>4207</v>
      </c>
      <c r="D1423" s="22" t="s">
        <v>3648</v>
      </c>
    </row>
    <row r="1424" ht="14.25">
      <c r="A1424" s="22" t="s">
        <v>5246</v>
      </c>
      <c r="B1424" s="22" t="s">
        <v>4180</v>
      </c>
      <c r="C1424" s="22" t="s">
        <v>4254</v>
      </c>
      <c r="D1424" s="22" t="s">
        <v>3648</v>
      </c>
    </row>
    <row r="1425" ht="14.25">
      <c r="A1425" s="22" t="s">
        <v>5247</v>
      </c>
      <c r="B1425" s="22" t="s">
        <v>4192</v>
      </c>
      <c r="C1425" s="22" t="s">
        <v>4172</v>
      </c>
      <c r="D1425" s="22" t="s">
        <v>3648</v>
      </c>
    </row>
    <row r="1426" ht="14.25">
      <c r="A1426" s="22" t="s">
        <v>5247</v>
      </c>
      <c r="B1426" s="22" t="s">
        <v>4177</v>
      </c>
      <c r="C1426" s="22" t="s">
        <v>4172</v>
      </c>
      <c r="D1426" s="22" t="s">
        <v>3648</v>
      </c>
    </row>
    <row r="1427" ht="14.25">
      <c r="A1427" s="22" t="s">
        <v>5248</v>
      </c>
      <c r="B1427" s="22" t="s">
        <v>4180</v>
      </c>
      <c r="C1427" s="22" t="s">
        <v>4172</v>
      </c>
      <c r="D1427" s="22" t="s">
        <v>3650</v>
      </c>
    </row>
    <row r="1428" ht="14.25">
      <c r="A1428" s="22" t="s">
        <v>5249</v>
      </c>
      <c r="B1428" s="22" t="s">
        <v>4539</v>
      </c>
      <c r="C1428" s="22" t="s">
        <v>4172</v>
      </c>
      <c r="D1428" s="22" t="s">
        <v>3646</v>
      </c>
    </row>
    <row r="1429" ht="14.25">
      <c r="A1429" s="22" t="s">
        <v>5250</v>
      </c>
      <c r="B1429" s="22" t="s">
        <v>4539</v>
      </c>
      <c r="C1429" s="22" t="s">
        <v>4172</v>
      </c>
      <c r="D1429" s="22" t="s">
        <v>3646</v>
      </c>
    </row>
    <row r="1430" ht="14.25">
      <c r="A1430" s="22" t="s">
        <v>5251</v>
      </c>
      <c r="B1430" s="22" t="s">
        <v>4171</v>
      </c>
      <c r="C1430" s="22" t="s">
        <v>4172</v>
      </c>
      <c r="D1430" s="22" t="s">
        <v>3646</v>
      </c>
    </row>
    <row r="1431" ht="14.25">
      <c r="A1431" s="22" t="s">
        <v>5251</v>
      </c>
      <c r="B1431" s="22" t="s">
        <v>4202</v>
      </c>
      <c r="C1431" s="22" t="s">
        <v>4172</v>
      </c>
      <c r="D1431" s="22" t="s">
        <v>3646</v>
      </c>
    </row>
    <row r="1432" ht="14.25">
      <c r="A1432" s="22" t="s">
        <v>5252</v>
      </c>
      <c r="B1432" s="22" t="s">
        <v>4171</v>
      </c>
      <c r="C1432" s="22" t="s">
        <v>4172</v>
      </c>
      <c r="D1432" s="22" t="s">
        <v>3646</v>
      </c>
    </row>
    <row r="1433" ht="14.25">
      <c r="A1433" s="22" t="s">
        <v>5253</v>
      </c>
      <c r="B1433" s="22" t="s">
        <v>4174</v>
      </c>
      <c r="C1433" s="22" t="s">
        <v>4178</v>
      </c>
      <c r="D1433" s="22" t="s">
        <v>3650</v>
      </c>
    </row>
    <row r="1434" ht="14.25">
      <c r="A1434" s="22" t="s">
        <v>5254</v>
      </c>
      <c r="B1434" s="22" t="s">
        <v>4174</v>
      </c>
      <c r="C1434" s="22" t="s">
        <v>4178</v>
      </c>
      <c r="D1434" s="22" t="s">
        <v>3650</v>
      </c>
    </row>
    <row r="1435" ht="14.25">
      <c r="A1435" s="22" t="s">
        <v>5255</v>
      </c>
      <c r="B1435" s="22" t="s">
        <v>4678</v>
      </c>
      <c r="C1435" s="22" t="s">
        <v>4172</v>
      </c>
      <c r="D1435" s="22" t="s">
        <v>3646</v>
      </c>
    </row>
    <row r="1436" ht="14.25">
      <c r="A1436" s="22" t="s">
        <v>5256</v>
      </c>
      <c r="B1436" s="22" t="s">
        <v>4202</v>
      </c>
      <c r="C1436" s="22" t="s">
        <v>4172</v>
      </c>
      <c r="D1436" s="22" t="s">
        <v>3646</v>
      </c>
    </row>
    <row r="1437" ht="14.25">
      <c r="A1437" s="22" t="s">
        <v>5257</v>
      </c>
      <c r="B1437" s="22" t="s">
        <v>4202</v>
      </c>
      <c r="C1437" s="22" t="s">
        <v>4172</v>
      </c>
      <c r="D1437" s="22" t="s">
        <v>3646</v>
      </c>
    </row>
    <row r="1438" ht="14.25">
      <c r="A1438" s="22" t="s">
        <v>4011</v>
      </c>
      <c r="B1438" s="22" t="s">
        <v>4539</v>
      </c>
      <c r="C1438" s="22" t="s">
        <v>4172</v>
      </c>
      <c r="D1438" s="22" t="s">
        <v>3646</v>
      </c>
    </row>
    <row r="1439" ht="14.25">
      <c r="A1439" s="22" t="s">
        <v>4011</v>
      </c>
      <c r="B1439" s="22" t="s">
        <v>4184</v>
      </c>
      <c r="C1439" s="22" t="s">
        <v>4172</v>
      </c>
      <c r="D1439" s="22" t="s">
        <v>3648</v>
      </c>
    </row>
    <row r="1440" ht="14.25">
      <c r="A1440" s="22" t="s">
        <v>5258</v>
      </c>
      <c r="B1440" s="22" t="s">
        <v>4184</v>
      </c>
      <c r="C1440" s="22" t="s">
        <v>4178</v>
      </c>
      <c r="D1440" s="22" t="s">
        <v>3646</v>
      </c>
    </row>
    <row r="1441" ht="14.25">
      <c r="A1441" s="22" t="s">
        <v>5259</v>
      </c>
      <c r="B1441" s="22" t="s">
        <v>4171</v>
      </c>
      <c r="C1441" s="22" t="s">
        <v>4172</v>
      </c>
      <c r="D1441" s="22" t="s">
        <v>3646</v>
      </c>
    </row>
    <row r="1442" ht="14.25">
      <c r="A1442" s="22" t="s">
        <v>5259</v>
      </c>
      <c r="B1442" s="22" t="s">
        <v>4202</v>
      </c>
      <c r="C1442" s="22" t="s">
        <v>4172</v>
      </c>
      <c r="D1442" s="22" t="s">
        <v>3646</v>
      </c>
    </row>
    <row r="1443" ht="14.25">
      <c r="A1443" s="22" t="s">
        <v>3976</v>
      </c>
      <c r="B1443" s="22" t="s">
        <v>4202</v>
      </c>
      <c r="C1443" s="22" t="s">
        <v>4172</v>
      </c>
      <c r="D1443" s="22" t="s">
        <v>3646</v>
      </c>
    </row>
    <row r="1444" ht="14.25">
      <c r="A1444" s="22" t="s">
        <v>5260</v>
      </c>
      <c r="B1444" s="22" t="s">
        <v>4190</v>
      </c>
      <c r="C1444" s="22" t="s">
        <v>4232</v>
      </c>
      <c r="D1444" s="22" t="s">
        <v>3648</v>
      </c>
    </row>
    <row r="1445" ht="14.25">
      <c r="A1445" s="22" t="s">
        <v>5261</v>
      </c>
      <c r="B1445" s="22" t="s">
        <v>4174</v>
      </c>
      <c r="C1445" s="22" t="s">
        <v>4172</v>
      </c>
      <c r="D1445" s="22" t="s">
        <v>3646</v>
      </c>
    </row>
    <row r="1446" ht="14.25">
      <c r="A1446" s="22" t="s">
        <v>5262</v>
      </c>
      <c r="B1446" s="22" t="s">
        <v>4180</v>
      </c>
      <c r="C1446" s="22" t="s">
        <v>4172</v>
      </c>
      <c r="D1446" s="22" t="s">
        <v>3648</v>
      </c>
    </row>
    <row r="1447" ht="14.25">
      <c r="A1447" s="22" t="s">
        <v>5263</v>
      </c>
      <c r="B1447" s="22" t="s">
        <v>4190</v>
      </c>
      <c r="C1447" s="22" t="s">
        <v>4172</v>
      </c>
      <c r="D1447" s="22" t="s">
        <v>3648</v>
      </c>
    </row>
    <row r="1448" ht="14.25">
      <c r="A1448" s="22" t="s">
        <v>5263</v>
      </c>
      <c r="B1448" s="22" t="s">
        <v>4184</v>
      </c>
      <c r="C1448" s="22" t="s">
        <v>4172</v>
      </c>
      <c r="D1448" s="22" t="s">
        <v>3648</v>
      </c>
    </row>
    <row r="1449" ht="14.25">
      <c r="A1449" s="22" t="s">
        <v>3810</v>
      </c>
      <c r="B1449" s="22" t="s">
        <v>4190</v>
      </c>
      <c r="C1449" s="22" t="s">
        <v>4230</v>
      </c>
      <c r="D1449" s="22" t="s">
        <v>3648</v>
      </c>
    </row>
    <row r="1450" ht="14.25">
      <c r="A1450" s="22" t="s">
        <v>5264</v>
      </c>
      <c r="B1450" s="22" t="s">
        <v>4171</v>
      </c>
      <c r="C1450" s="22" t="s">
        <v>4172</v>
      </c>
      <c r="D1450" s="22" t="s">
        <v>3646</v>
      </c>
    </row>
    <row r="1451" ht="14.25">
      <c r="A1451" s="22" t="s">
        <v>5264</v>
      </c>
      <c r="B1451" s="22" t="s">
        <v>4202</v>
      </c>
      <c r="C1451" s="22" t="s">
        <v>4172</v>
      </c>
      <c r="D1451" s="22" t="s">
        <v>3646</v>
      </c>
    </row>
    <row r="1452" ht="14.25">
      <c r="A1452" s="22" t="s">
        <v>5265</v>
      </c>
      <c r="B1452" s="22" t="s">
        <v>4171</v>
      </c>
      <c r="C1452" s="22" t="s">
        <v>4172</v>
      </c>
      <c r="D1452" s="22" t="s">
        <v>3646</v>
      </c>
    </row>
    <row r="1453" ht="14.25">
      <c r="A1453" s="22" t="s">
        <v>5265</v>
      </c>
      <c r="B1453" s="22" t="s">
        <v>4202</v>
      </c>
      <c r="C1453" s="22" t="s">
        <v>4172</v>
      </c>
      <c r="D1453" s="22" t="s">
        <v>3646</v>
      </c>
    </row>
    <row r="1454" ht="14.25">
      <c r="A1454" s="22" t="s">
        <v>5266</v>
      </c>
      <c r="B1454" s="22" t="s">
        <v>4174</v>
      </c>
      <c r="C1454" s="22" t="s">
        <v>4711</v>
      </c>
      <c r="D1454" s="22" t="s">
        <v>3650</v>
      </c>
    </row>
    <row r="1455" ht="14.25">
      <c r="A1455" s="22" t="s">
        <v>3787</v>
      </c>
      <c r="B1455" s="22" t="s">
        <v>4177</v>
      </c>
      <c r="C1455" s="22" t="s">
        <v>4172</v>
      </c>
      <c r="D1455" s="22" t="s">
        <v>3650</v>
      </c>
    </row>
    <row r="1456" ht="14.25">
      <c r="A1456" s="22" t="s">
        <v>5267</v>
      </c>
      <c r="B1456" s="22" t="s">
        <v>4180</v>
      </c>
      <c r="C1456" s="22" t="s">
        <v>4254</v>
      </c>
      <c r="D1456" s="22" t="s">
        <v>3646</v>
      </c>
    </row>
    <row r="1457" ht="14.25">
      <c r="A1457" s="22" t="s">
        <v>5268</v>
      </c>
      <c r="B1457" s="22" t="s">
        <v>4174</v>
      </c>
      <c r="C1457" s="22" t="s">
        <v>4175</v>
      </c>
      <c r="D1457" s="22" t="s">
        <v>3648</v>
      </c>
    </row>
    <row r="1458" ht="14.25">
      <c r="A1458" s="22" t="s">
        <v>5269</v>
      </c>
      <c r="B1458" s="22" t="s">
        <v>4174</v>
      </c>
      <c r="C1458" s="22" t="s">
        <v>4207</v>
      </c>
      <c r="D1458" s="22" t="s">
        <v>3646</v>
      </c>
    </row>
    <row r="1459" ht="14.25">
      <c r="A1459" s="22" t="s">
        <v>5270</v>
      </c>
      <c r="B1459" s="22" t="s">
        <v>4180</v>
      </c>
      <c r="C1459" s="22" t="s">
        <v>4207</v>
      </c>
      <c r="D1459" s="22" t="s">
        <v>3646</v>
      </c>
    </row>
    <row r="1460" ht="14.25">
      <c r="A1460" s="22" t="s">
        <v>5271</v>
      </c>
      <c r="B1460" s="22" t="s">
        <v>4174</v>
      </c>
      <c r="C1460" s="22" t="s">
        <v>4214</v>
      </c>
      <c r="D1460" s="22" t="s">
        <v>3648</v>
      </c>
    </row>
    <row r="1461" ht="14.25">
      <c r="A1461" s="22" t="s">
        <v>5272</v>
      </c>
      <c r="B1461" s="22" t="s">
        <v>4190</v>
      </c>
      <c r="C1461" s="22" t="s">
        <v>4172</v>
      </c>
      <c r="D1461" s="22" t="s">
        <v>3650</v>
      </c>
    </row>
    <row r="1462" ht="14.25">
      <c r="A1462" s="22" t="s">
        <v>5273</v>
      </c>
      <c r="B1462" s="22" t="s">
        <v>4180</v>
      </c>
      <c r="C1462" s="22" t="s">
        <v>4172</v>
      </c>
      <c r="D1462" s="22" t="s">
        <v>3650</v>
      </c>
    </row>
    <row r="1463" ht="14.25">
      <c r="A1463" s="22" t="s">
        <v>5274</v>
      </c>
      <c r="B1463" s="22" t="s">
        <v>4174</v>
      </c>
      <c r="C1463" s="22" t="s">
        <v>4218</v>
      </c>
      <c r="D1463" s="22" t="s">
        <v>3646</v>
      </c>
    </row>
    <row r="1464" ht="14.25">
      <c r="A1464" s="22" t="s">
        <v>5275</v>
      </c>
      <c r="B1464" s="22" t="s">
        <v>4174</v>
      </c>
      <c r="C1464" s="22" t="s">
        <v>4175</v>
      </c>
      <c r="D1464" s="22" t="s">
        <v>3650</v>
      </c>
    </row>
    <row r="1465" ht="14.25">
      <c r="A1465" s="22" t="s">
        <v>5276</v>
      </c>
      <c r="B1465" s="22" t="s">
        <v>4174</v>
      </c>
      <c r="C1465" s="22" t="s">
        <v>4207</v>
      </c>
      <c r="D1465" s="22" t="s">
        <v>3650</v>
      </c>
    </row>
    <row r="1466" ht="14.25">
      <c r="A1466" s="22" t="s">
        <v>3816</v>
      </c>
      <c r="B1466" s="22" t="s">
        <v>4190</v>
      </c>
      <c r="C1466" s="22" t="s">
        <v>4266</v>
      </c>
      <c r="D1466" s="22" t="s">
        <v>3648</v>
      </c>
    </row>
    <row r="1467" ht="14.25">
      <c r="A1467" s="22" t="s">
        <v>4010</v>
      </c>
      <c r="B1467" s="22" t="s">
        <v>4177</v>
      </c>
      <c r="C1467" s="22" t="s">
        <v>4172</v>
      </c>
      <c r="D1467" s="22" t="s">
        <v>3646</v>
      </c>
    </row>
    <row r="1468" ht="14.25">
      <c r="A1468" s="22" t="s">
        <v>5277</v>
      </c>
      <c r="B1468" s="22" t="s">
        <v>4184</v>
      </c>
      <c r="C1468" s="22" t="s">
        <v>4175</v>
      </c>
      <c r="D1468" s="22" t="s">
        <v>3646</v>
      </c>
    </row>
    <row r="1469" ht="14.25">
      <c r="A1469" s="22" t="s">
        <v>5277</v>
      </c>
      <c r="B1469" s="22" t="s">
        <v>4174</v>
      </c>
      <c r="C1469" s="22" t="s">
        <v>4175</v>
      </c>
      <c r="D1469" s="22" t="s">
        <v>3646</v>
      </c>
    </row>
    <row r="1470" ht="14.25">
      <c r="A1470" s="22" t="s">
        <v>3745</v>
      </c>
      <c r="B1470" s="22" t="s">
        <v>4174</v>
      </c>
      <c r="C1470" s="22" t="s">
        <v>4232</v>
      </c>
      <c r="D1470" s="22" t="s">
        <v>3650</v>
      </c>
    </row>
    <row r="1471" ht="14.25">
      <c r="A1471" s="22" t="s">
        <v>5278</v>
      </c>
      <c r="B1471" s="22" t="s">
        <v>4184</v>
      </c>
      <c r="C1471" s="22" t="s">
        <v>4172</v>
      </c>
      <c r="D1471" s="22" t="s">
        <v>3650</v>
      </c>
    </row>
    <row r="1472" ht="14.25">
      <c r="A1472" s="22" t="s">
        <v>5279</v>
      </c>
      <c r="B1472" s="22" t="s">
        <v>4174</v>
      </c>
      <c r="C1472" s="22" t="s">
        <v>4230</v>
      </c>
      <c r="D1472" s="22" t="s">
        <v>3646</v>
      </c>
    </row>
    <row r="1473" ht="14.25">
      <c r="A1473" s="22" t="s">
        <v>5280</v>
      </c>
      <c r="B1473" s="22" t="s">
        <v>4184</v>
      </c>
      <c r="C1473" s="22" t="s">
        <v>4175</v>
      </c>
      <c r="D1473" s="22" t="s">
        <v>3650</v>
      </c>
    </row>
    <row r="1474" ht="14.25">
      <c r="A1474" s="22" t="s">
        <v>5280</v>
      </c>
      <c r="B1474" s="22" t="s">
        <v>4174</v>
      </c>
      <c r="C1474" s="22" t="s">
        <v>4175</v>
      </c>
      <c r="D1474" s="22" t="s">
        <v>3650</v>
      </c>
    </row>
    <row r="1475" ht="14.25">
      <c r="A1475" s="22" t="s">
        <v>5281</v>
      </c>
      <c r="B1475" s="22" t="s">
        <v>4184</v>
      </c>
      <c r="C1475" s="22" t="s">
        <v>4175</v>
      </c>
      <c r="D1475" s="22" t="s">
        <v>3650</v>
      </c>
    </row>
    <row r="1476" ht="14.25">
      <c r="A1476" s="22" t="s">
        <v>5281</v>
      </c>
      <c r="B1476" s="22" t="s">
        <v>4174</v>
      </c>
      <c r="C1476" s="22" t="s">
        <v>4175</v>
      </c>
      <c r="D1476" s="22" t="s">
        <v>3650</v>
      </c>
    </row>
    <row r="1477" ht="14.25">
      <c r="A1477" s="22" t="s">
        <v>5282</v>
      </c>
      <c r="B1477" s="22" t="s">
        <v>4184</v>
      </c>
      <c r="C1477" s="22" t="s">
        <v>4172</v>
      </c>
      <c r="D1477" s="22" t="s">
        <v>3646</v>
      </c>
    </row>
    <row r="1478" ht="14.25">
      <c r="A1478" s="22" t="s">
        <v>5283</v>
      </c>
      <c r="B1478" s="22" t="s">
        <v>4174</v>
      </c>
      <c r="C1478" s="22" t="s">
        <v>4232</v>
      </c>
      <c r="D1478" s="22" t="s">
        <v>3648</v>
      </c>
    </row>
    <row r="1479" ht="14.25">
      <c r="A1479" s="22" t="s">
        <v>5284</v>
      </c>
      <c r="B1479" s="22" t="s">
        <v>4174</v>
      </c>
      <c r="C1479" s="22" t="s">
        <v>4266</v>
      </c>
      <c r="D1479" s="22" t="s">
        <v>3648</v>
      </c>
    </row>
    <row r="1480" ht="14.25">
      <c r="A1480" s="22" t="s">
        <v>5285</v>
      </c>
      <c r="B1480" s="22" t="s">
        <v>4174</v>
      </c>
      <c r="C1480" s="22" t="s">
        <v>4187</v>
      </c>
      <c r="D1480" s="22" t="s">
        <v>3648</v>
      </c>
    </row>
    <row r="1481" ht="14.25">
      <c r="A1481" s="22" t="s">
        <v>5286</v>
      </c>
      <c r="B1481" s="22" t="s">
        <v>4174</v>
      </c>
      <c r="C1481" s="22" t="s">
        <v>4187</v>
      </c>
      <c r="D1481" s="22" t="s">
        <v>3648</v>
      </c>
    </row>
    <row r="1482" ht="14.25">
      <c r="A1482" s="22" t="s">
        <v>5287</v>
      </c>
      <c r="B1482" s="22" t="s">
        <v>4190</v>
      </c>
      <c r="C1482" s="22" t="s">
        <v>4172</v>
      </c>
      <c r="D1482" s="22" t="s">
        <v>3648</v>
      </c>
    </row>
    <row r="1483" ht="14.25">
      <c r="A1483" s="22" t="s">
        <v>5287</v>
      </c>
      <c r="B1483" s="22" t="s">
        <v>4174</v>
      </c>
      <c r="C1483" s="22" t="s">
        <v>4172</v>
      </c>
      <c r="D1483" s="22" t="s">
        <v>3648</v>
      </c>
    </row>
    <row r="1484" ht="14.25">
      <c r="A1484" s="22" t="s">
        <v>4119</v>
      </c>
      <c r="B1484" s="22" t="s">
        <v>4174</v>
      </c>
      <c r="C1484" s="22" t="s">
        <v>4218</v>
      </c>
      <c r="D1484" s="22" t="s">
        <v>3650</v>
      </c>
    </row>
    <row r="1485" ht="14.25">
      <c r="A1485" s="22" t="s">
        <v>3684</v>
      </c>
      <c r="B1485" s="22" t="s">
        <v>4180</v>
      </c>
      <c r="C1485" s="22" t="s">
        <v>4172</v>
      </c>
      <c r="D1485" s="22" t="s">
        <v>3650</v>
      </c>
    </row>
    <row r="1486" ht="14.25">
      <c r="A1486" s="22" t="s">
        <v>5288</v>
      </c>
      <c r="B1486" s="22" t="s">
        <v>4174</v>
      </c>
      <c r="C1486" s="22" t="s">
        <v>4214</v>
      </c>
      <c r="D1486" s="22" t="s">
        <v>3650</v>
      </c>
    </row>
    <row r="1487" ht="14.25">
      <c r="A1487" s="22" t="s">
        <v>5289</v>
      </c>
      <c r="B1487" s="22" t="s">
        <v>4174</v>
      </c>
      <c r="C1487" s="22" t="s">
        <v>4187</v>
      </c>
      <c r="D1487" s="22" t="s">
        <v>3648</v>
      </c>
    </row>
    <row r="1488" ht="14.25">
      <c r="A1488" s="22" t="s">
        <v>5289</v>
      </c>
      <c r="B1488" s="22" t="s">
        <v>4174</v>
      </c>
      <c r="C1488" s="22" t="s">
        <v>4254</v>
      </c>
      <c r="D1488" s="22" t="s">
        <v>3648</v>
      </c>
    </row>
    <row r="1489" ht="14.25">
      <c r="A1489" s="22" t="s">
        <v>5290</v>
      </c>
      <c r="B1489" s="22" t="s">
        <v>4174</v>
      </c>
      <c r="C1489" s="22" t="s">
        <v>4178</v>
      </c>
      <c r="D1489" s="22" t="s">
        <v>3648</v>
      </c>
    </row>
    <row r="1490" ht="14.25">
      <c r="A1490" s="22" t="s">
        <v>5290</v>
      </c>
      <c r="B1490" s="22" t="s">
        <v>4174</v>
      </c>
      <c r="C1490" s="22" t="s">
        <v>4199</v>
      </c>
      <c r="D1490" s="22" t="s">
        <v>3648</v>
      </c>
    </row>
    <row r="1491" ht="14.25">
      <c r="A1491" s="22" t="s">
        <v>5291</v>
      </c>
      <c r="B1491" s="22" t="s">
        <v>4174</v>
      </c>
      <c r="C1491" s="22" t="s">
        <v>4178</v>
      </c>
      <c r="D1491" s="22" t="s">
        <v>3648</v>
      </c>
    </row>
    <row r="1492" ht="14.25">
      <c r="A1492" s="22" t="s">
        <v>5292</v>
      </c>
      <c r="B1492" s="22" t="s">
        <v>4174</v>
      </c>
      <c r="C1492" s="22" t="s">
        <v>4178</v>
      </c>
      <c r="D1492" s="22" t="s">
        <v>3648</v>
      </c>
    </row>
    <row r="1493" ht="14.25">
      <c r="A1493" s="22" t="s">
        <v>5291</v>
      </c>
      <c r="B1493" s="22" t="s">
        <v>4174</v>
      </c>
      <c r="C1493" s="22" t="s">
        <v>4199</v>
      </c>
      <c r="D1493" s="22" t="s">
        <v>3648</v>
      </c>
    </row>
    <row r="1494" ht="14.25">
      <c r="A1494" s="22" t="s">
        <v>5292</v>
      </c>
      <c r="B1494" s="22" t="s">
        <v>4174</v>
      </c>
      <c r="C1494" s="22" t="s">
        <v>4199</v>
      </c>
      <c r="D1494" s="22" t="s">
        <v>3648</v>
      </c>
    </row>
    <row r="1495" ht="14.25">
      <c r="A1495" s="22" t="s">
        <v>5293</v>
      </c>
      <c r="B1495" s="22" t="s">
        <v>4174</v>
      </c>
      <c r="C1495" s="22" t="s">
        <v>4187</v>
      </c>
      <c r="D1495" s="22" t="s">
        <v>3646</v>
      </c>
    </row>
    <row r="1496" ht="14.25">
      <c r="A1496" s="22" t="s">
        <v>5293</v>
      </c>
      <c r="B1496" s="22" t="s">
        <v>4174</v>
      </c>
      <c r="C1496" s="22" t="s">
        <v>4254</v>
      </c>
      <c r="D1496" s="22" t="s">
        <v>3646</v>
      </c>
    </row>
    <row r="1497" ht="14.25">
      <c r="A1497" s="22" t="s">
        <v>5293</v>
      </c>
      <c r="B1497" s="22" t="s">
        <v>4174</v>
      </c>
      <c r="C1497" s="22" t="s">
        <v>4263</v>
      </c>
      <c r="D1497" s="22" t="s">
        <v>3646</v>
      </c>
    </row>
    <row r="1498" ht="14.25">
      <c r="A1498" s="22" t="s">
        <v>5294</v>
      </c>
      <c r="B1498" s="22" t="s">
        <v>4174</v>
      </c>
      <c r="C1498" s="22" t="s">
        <v>4214</v>
      </c>
      <c r="D1498" s="22" t="s">
        <v>3648</v>
      </c>
    </row>
    <row r="1499" ht="14.25">
      <c r="A1499" s="22" t="s">
        <v>5295</v>
      </c>
      <c r="B1499" s="22" t="s">
        <v>4174</v>
      </c>
      <c r="C1499" s="22" t="s">
        <v>4214</v>
      </c>
      <c r="D1499" s="22" t="s">
        <v>3650</v>
      </c>
    </row>
    <row r="1500" ht="14.25">
      <c r="A1500" s="22" t="s">
        <v>5296</v>
      </c>
      <c r="B1500" s="22" t="s">
        <v>4174</v>
      </c>
      <c r="C1500" s="22" t="s">
        <v>4263</v>
      </c>
      <c r="D1500" s="22" t="s">
        <v>3646</v>
      </c>
    </row>
    <row r="1501" ht="14.25">
      <c r="A1501" s="22" t="s">
        <v>5296</v>
      </c>
      <c r="B1501" s="22" t="s">
        <v>4174</v>
      </c>
      <c r="C1501" s="22" t="s">
        <v>4214</v>
      </c>
      <c r="D1501" s="22" t="s">
        <v>3646</v>
      </c>
    </row>
    <row r="1502" ht="14.25">
      <c r="A1502" s="22" t="s">
        <v>5297</v>
      </c>
      <c r="B1502" s="22" t="s">
        <v>4174</v>
      </c>
      <c r="C1502" s="22" t="s">
        <v>4259</v>
      </c>
      <c r="D1502" s="22" t="s">
        <v>3650</v>
      </c>
    </row>
    <row r="1503" ht="14.25">
      <c r="A1503" s="22" t="s">
        <v>5298</v>
      </c>
      <c r="B1503" s="22" t="s">
        <v>4180</v>
      </c>
      <c r="C1503" s="22" t="s">
        <v>4172</v>
      </c>
      <c r="D1503" s="22" t="s">
        <v>3648</v>
      </c>
    </row>
    <row r="1504" ht="14.25">
      <c r="A1504" s="22" t="s">
        <v>5299</v>
      </c>
      <c r="B1504" s="22" t="s">
        <v>4174</v>
      </c>
      <c r="C1504" s="22" t="s">
        <v>4172</v>
      </c>
      <c r="D1504" s="22" t="s">
        <v>3648</v>
      </c>
    </row>
    <row r="1505" ht="14.25">
      <c r="A1505" s="22" t="s">
        <v>5300</v>
      </c>
      <c r="B1505" s="22" t="s">
        <v>4174</v>
      </c>
      <c r="C1505" s="22" t="s">
        <v>4187</v>
      </c>
      <c r="D1505" s="22" t="s">
        <v>3646</v>
      </c>
    </row>
    <row r="1506" ht="14.25">
      <c r="A1506" s="22" t="s">
        <v>5300</v>
      </c>
      <c r="B1506" s="22" t="s">
        <v>4174</v>
      </c>
      <c r="C1506" s="22" t="s">
        <v>4199</v>
      </c>
      <c r="D1506" s="22" t="s">
        <v>3646</v>
      </c>
    </row>
    <row r="1507" ht="14.25">
      <c r="A1507" s="22" t="s">
        <v>5301</v>
      </c>
      <c r="B1507" s="22" t="s">
        <v>4174</v>
      </c>
      <c r="C1507" s="22" t="s">
        <v>4214</v>
      </c>
      <c r="D1507" s="22" t="s">
        <v>3648</v>
      </c>
    </row>
    <row r="1508" ht="14.25">
      <c r="A1508" s="22" t="s">
        <v>5302</v>
      </c>
      <c r="B1508" s="22" t="s">
        <v>4174</v>
      </c>
      <c r="C1508" s="22" t="s">
        <v>4259</v>
      </c>
      <c r="D1508" s="22" t="s">
        <v>3646</v>
      </c>
    </row>
    <row r="1509" ht="14.25">
      <c r="A1509" s="22" t="s">
        <v>5303</v>
      </c>
      <c r="B1509" s="22" t="s">
        <v>4174</v>
      </c>
      <c r="C1509" s="22" t="s">
        <v>4172</v>
      </c>
      <c r="D1509" s="22" t="s">
        <v>3646</v>
      </c>
    </row>
    <row r="1510" ht="14.25">
      <c r="A1510" s="22" t="s">
        <v>5304</v>
      </c>
      <c r="B1510" s="22" t="s">
        <v>4180</v>
      </c>
      <c r="C1510" s="22" t="s">
        <v>4172</v>
      </c>
      <c r="D1510" s="22" t="s">
        <v>3646</v>
      </c>
    </row>
    <row r="1511" ht="14.25">
      <c r="A1511" s="22" t="s">
        <v>5305</v>
      </c>
      <c r="B1511" s="22" t="s">
        <v>4174</v>
      </c>
      <c r="C1511" s="22" t="s">
        <v>4259</v>
      </c>
      <c r="D1511" s="22" t="s">
        <v>3646</v>
      </c>
    </row>
    <row r="1512" ht="14.25">
      <c r="A1512" s="22" t="s">
        <v>5306</v>
      </c>
      <c r="B1512" s="22" t="s">
        <v>4174</v>
      </c>
      <c r="C1512" s="22" t="s">
        <v>4175</v>
      </c>
      <c r="D1512" s="22" t="s">
        <v>3648</v>
      </c>
    </row>
    <row r="1513" ht="14.25">
      <c r="A1513" s="22" t="s">
        <v>5307</v>
      </c>
      <c r="B1513" s="22" t="s">
        <v>4174</v>
      </c>
      <c r="C1513" s="22" t="s">
        <v>4254</v>
      </c>
      <c r="D1513" s="22" t="s">
        <v>3650</v>
      </c>
    </row>
    <row r="1514" ht="14.25">
      <c r="A1514" s="22" t="s">
        <v>5308</v>
      </c>
      <c r="B1514" s="22" t="s">
        <v>4180</v>
      </c>
      <c r="C1514" s="22" t="s">
        <v>4172</v>
      </c>
      <c r="D1514" s="22" t="s">
        <v>3650</v>
      </c>
    </row>
    <row r="1515" ht="14.25">
      <c r="A1515" s="22" t="s">
        <v>5309</v>
      </c>
      <c r="B1515" s="22" t="s">
        <v>4180</v>
      </c>
      <c r="C1515" s="22" t="s">
        <v>4172</v>
      </c>
      <c r="D1515" s="22" t="s">
        <v>3650</v>
      </c>
    </row>
    <row r="1516" ht="14.25">
      <c r="A1516" s="22" t="s">
        <v>5310</v>
      </c>
      <c r="B1516" s="22" t="s">
        <v>4180</v>
      </c>
      <c r="C1516" s="22" t="s">
        <v>4172</v>
      </c>
      <c r="D1516" s="22" t="s">
        <v>3650</v>
      </c>
    </row>
    <row r="1517" ht="14.25">
      <c r="A1517" s="22" t="s">
        <v>5311</v>
      </c>
      <c r="B1517" s="22" t="s">
        <v>4174</v>
      </c>
      <c r="C1517" s="22" t="s">
        <v>4187</v>
      </c>
      <c r="D1517" s="22" t="s">
        <v>3646</v>
      </c>
    </row>
    <row r="1518" ht="14.25">
      <c r="A1518" s="22" t="s">
        <v>5311</v>
      </c>
      <c r="B1518" s="22" t="s">
        <v>4174</v>
      </c>
      <c r="C1518" s="22" t="s">
        <v>4254</v>
      </c>
      <c r="D1518" s="22" t="s">
        <v>3646</v>
      </c>
    </row>
    <row r="1519" ht="14.25">
      <c r="A1519" s="22" t="s">
        <v>5312</v>
      </c>
      <c r="B1519" s="22" t="s">
        <v>4184</v>
      </c>
      <c r="C1519" s="22" t="s">
        <v>4172</v>
      </c>
      <c r="D1519" s="22" t="s">
        <v>3650</v>
      </c>
    </row>
    <row r="1520" ht="14.25">
      <c r="A1520" s="22" t="s">
        <v>5313</v>
      </c>
      <c r="B1520" s="22" t="s">
        <v>4174</v>
      </c>
      <c r="C1520" s="22" t="s">
        <v>4254</v>
      </c>
      <c r="D1520" s="22" t="s">
        <v>3650</v>
      </c>
    </row>
    <row r="1521" ht="14.25">
      <c r="A1521" s="22" t="s">
        <v>5314</v>
      </c>
      <c r="B1521" s="22" t="s">
        <v>4174</v>
      </c>
      <c r="C1521" s="22" t="s">
        <v>4254</v>
      </c>
      <c r="D1521" s="22" t="s">
        <v>3650</v>
      </c>
    </row>
    <row r="1522" ht="14.25">
      <c r="A1522" s="22" t="s">
        <v>5315</v>
      </c>
      <c r="B1522" s="22" t="s">
        <v>4190</v>
      </c>
      <c r="C1522" s="22" t="s">
        <v>4172</v>
      </c>
      <c r="D1522" s="22" t="s">
        <v>3646</v>
      </c>
    </row>
    <row r="1523" ht="14.25">
      <c r="A1523" s="22" t="s">
        <v>5316</v>
      </c>
      <c r="B1523" s="22" t="s">
        <v>4174</v>
      </c>
      <c r="C1523" s="22" t="s">
        <v>4259</v>
      </c>
      <c r="D1523" s="22" t="s">
        <v>3650</v>
      </c>
    </row>
    <row r="1524" ht="14.25">
      <c r="A1524" s="22" t="s">
        <v>5316</v>
      </c>
      <c r="B1524" s="22" t="s">
        <v>4174</v>
      </c>
      <c r="C1524" s="22" t="s">
        <v>4254</v>
      </c>
      <c r="D1524" s="22" t="s">
        <v>3650</v>
      </c>
    </row>
    <row r="1525" ht="14.25">
      <c r="A1525" s="22" t="s">
        <v>5317</v>
      </c>
      <c r="B1525" s="22" t="s">
        <v>4174</v>
      </c>
      <c r="C1525" s="22" t="s">
        <v>4246</v>
      </c>
      <c r="D1525" s="22" t="s">
        <v>3648</v>
      </c>
    </row>
    <row r="1526" ht="14.25">
      <c r="A1526" s="22" t="s">
        <v>3797</v>
      </c>
      <c r="B1526" s="22" t="s">
        <v>4177</v>
      </c>
      <c r="C1526" s="22" t="s">
        <v>4178</v>
      </c>
      <c r="D1526" s="22" t="s">
        <v>3646</v>
      </c>
    </row>
    <row r="1527" ht="14.25">
      <c r="A1527" s="22" t="s">
        <v>3688</v>
      </c>
      <c r="B1527" s="22" t="s">
        <v>4180</v>
      </c>
      <c r="C1527" s="22" t="s">
        <v>4207</v>
      </c>
      <c r="D1527" s="22" t="s">
        <v>3646</v>
      </c>
    </row>
    <row r="1528" ht="14.25">
      <c r="A1528" s="22" t="s">
        <v>5318</v>
      </c>
      <c r="B1528" s="22" t="s">
        <v>4190</v>
      </c>
      <c r="C1528" s="22" t="s">
        <v>4172</v>
      </c>
      <c r="D1528" s="22" t="s">
        <v>3650</v>
      </c>
    </row>
    <row r="1529" ht="14.25">
      <c r="A1529" s="22" t="s">
        <v>5319</v>
      </c>
      <c r="B1529" s="22" t="s">
        <v>4190</v>
      </c>
      <c r="C1529" s="22" t="s">
        <v>4172</v>
      </c>
      <c r="D1529" s="22" t="s">
        <v>3650</v>
      </c>
    </row>
    <row r="1530" ht="14.25">
      <c r="A1530" s="22" t="s">
        <v>5320</v>
      </c>
      <c r="B1530" s="22" t="s">
        <v>4174</v>
      </c>
      <c r="C1530" s="22" t="s">
        <v>4259</v>
      </c>
      <c r="D1530" s="22" t="s">
        <v>3650</v>
      </c>
    </row>
    <row r="1531" ht="14.25">
      <c r="A1531" s="22" t="s">
        <v>5321</v>
      </c>
      <c r="B1531" s="22" t="s">
        <v>4174</v>
      </c>
      <c r="C1531" s="22" t="s">
        <v>4178</v>
      </c>
      <c r="D1531" s="22" t="s">
        <v>3650</v>
      </c>
    </row>
    <row r="1532" ht="14.25">
      <c r="A1532" s="22" t="s">
        <v>5321</v>
      </c>
      <c r="B1532" s="22" t="s">
        <v>4174</v>
      </c>
      <c r="C1532" s="22" t="s">
        <v>4207</v>
      </c>
      <c r="D1532" s="22" t="s">
        <v>3650</v>
      </c>
    </row>
    <row r="1533" ht="14.25">
      <c r="A1533" s="22" t="s">
        <v>5322</v>
      </c>
      <c r="B1533" s="22" t="s">
        <v>4190</v>
      </c>
      <c r="C1533" s="22" t="s">
        <v>4172</v>
      </c>
      <c r="D1533" s="22" t="s">
        <v>3650</v>
      </c>
    </row>
    <row r="1534" ht="14.25">
      <c r="A1534" s="22" t="s">
        <v>5323</v>
      </c>
      <c r="B1534" s="22" t="s">
        <v>4190</v>
      </c>
      <c r="C1534" s="22" t="s">
        <v>4172</v>
      </c>
      <c r="D1534" s="22" t="s">
        <v>3650</v>
      </c>
    </row>
    <row r="1535" ht="14.25">
      <c r="A1535" s="22" t="s">
        <v>4017</v>
      </c>
      <c r="B1535" s="22" t="s">
        <v>4177</v>
      </c>
      <c r="C1535" s="22" t="s">
        <v>4172</v>
      </c>
      <c r="D1535" s="22" t="s">
        <v>3650</v>
      </c>
    </row>
    <row r="1536" ht="14.25">
      <c r="A1536" s="22" t="s">
        <v>5324</v>
      </c>
      <c r="B1536" s="22" t="s">
        <v>4190</v>
      </c>
      <c r="C1536" s="22" t="s">
        <v>4172</v>
      </c>
      <c r="D1536" s="22" t="s">
        <v>3650</v>
      </c>
    </row>
    <row r="1537" ht="14.25">
      <c r="A1537" s="22" t="s">
        <v>5325</v>
      </c>
      <c r="B1537" s="22" t="s">
        <v>4184</v>
      </c>
      <c r="C1537" s="22" t="s">
        <v>4172</v>
      </c>
      <c r="D1537" s="22" t="s">
        <v>3648</v>
      </c>
    </row>
    <row r="1538" ht="14.25">
      <c r="A1538" s="22" t="s">
        <v>5325</v>
      </c>
      <c r="B1538" s="22" t="s">
        <v>4177</v>
      </c>
      <c r="C1538" s="22" t="s">
        <v>4172</v>
      </c>
      <c r="D1538" s="22" t="s">
        <v>3648</v>
      </c>
    </row>
    <row r="1539" ht="14.25">
      <c r="A1539" s="22" t="s">
        <v>5326</v>
      </c>
      <c r="B1539" s="22" t="s">
        <v>4184</v>
      </c>
      <c r="C1539" s="22" t="s">
        <v>4187</v>
      </c>
      <c r="D1539" s="22" t="s">
        <v>3648</v>
      </c>
    </row>
    <row r="1540" ht="14.25">
      <c r="A1540" s="22" t="s">
        <v>5326</v>
      </c>
      <c r="B1540" s="22" t="s">
        <v>4174</v>
      </c>
      <c r="C1540" s="22" t="s">
        <v>4187</v>
      </c>
      <c r="D1540" s="22" t="s">
        <v>3648</v>
      </c>
    </row>
    <row r="1541" ht="14.25">
      <c r="A1541" s="22" t="s">
        <v>5327</v>
      </c>
      <c r="B1541" s="22" t="s">
        <v>4202</v>
      </c>
      <c r="C1541" s="22" t="s">
        <v>4172</v>
      </c>
      <c r="D1541" s="22" t="s">
        <v>3646</v>
      </c>
    </row>
    <row r="1542" ht="14.25">
      <c r="A1542" s="22" t="s">
        <v>5328</v>
      </c>
      <c r="B1542" s="22" t="s">
        <v>4180</v>
      </c>
      <c r="C1542" s="22" t="s">
        <v>4172</v>
      </c>
      <c r="D1542" s="22" t="s">
        <v>3650</v>
      </c>
    </row>
    <row r="1543" ht="14.25">
      <c r="A1543" s="22" t="s">
        <v>5329</v>
      </c>
      <c r="B1543" s="22" t="s">
        <v>4184</v>
      </c>
      <c r="C1543" s="22" t="s">
        <v>4172</v>
      </c>
      <c r="D1543" s="22" t="s">
        <v>3650</v>
      </c>
    </row>
    <row r="1544" ht="14.25">
      <c r="A1544" s="22" t="s">
        <v>5330</v>
      </c>
      <c r="B1544" s="22" t="s">
        <v>4174</v>
      </c>
      <c r="C1544" s="22" t="s">
        <v>4230</v>
      </c>
      <c r="D1544" s="22" t="s">
        <v>3648</v>
      </c>
    </row>
    <row r="1545" ht="14.25">
      <c r="A1545" s="22" t="s">
        <v>5331</v>
      </c>
      <c r="B1545" s="22" t="s">
        <v>4184</v>
      </c>
      <c r="C1545" s="22" t="s">
        <v>4172</v>
      </c>
      <c r="D1545" s="22" t="s">
        <v>3646</v>
      </c>
    </row>
    <row r="1546" ht="14.25">
      <c r="A1546" s="22" t="s">
        <v>5332</v>
      </c>
      <c r="B1546" s="22" t="s">
        <v>4174</v>
      </c>
      <c r="C1546" s="22" t="s">
        <v>4254</v>
      </c>
      <c r="D1546" s="22" t="s">
        <v>3648</v>
      </c>
    </row>
    <row r="1547" ht="14.25">
      <c r="A1547" s="22" t="s">
        <v>5333</v>
      </c>
      <c r="B1547" s="22" t="s">
        <v>4180</v>
      </c>
      <c r="C1547" s="22" t="s">
        <v>4254</v>
      </c>
      <c r="D1547" s="22" t="s">
        <v>3648</v>
      </c>
    </row>
    <row r="1548" ht="14.25">
      <c r="A1548" s="22" t="s">
        <v>5334</v>
      </c>
      <c r="B1548" s="22" t="s">
        <v>4174</v>
      </c>
      <c r="C1548" s="22" t="s">
        <v>4199</v>
      </c>
      <c r="D1548" s="22" t="s">
        <v>3650</v>
      </c>
    </row>
    <row r="1549" ht="14.25">
      <c r="A1549" s="22" t="s">
        <v>3806</v>
      </c>
      <c r="B1549" s="22" t="s">
        <v>4174</v>
      </c>
      <c r="C1549" s="22" t="s">
        <v>4199</v>
      </c>
      <c r="D1549" s="22" t="s">
        <v>3648</v>
      </c>
    </row>
    <row r="1550" ht="14.25">
      <c r="A1550" s="22" t="s">
        <v>5335</v>
      </c>
      <c r="B1550" s="22" t="s">
        <v>4174</v>
      </c>
      <c r="C1550" s="22" t="s">
        <v>4254</v>
      </c>
      <c r="D1550" s="22" t="s">
        <v>3650</v>
      </c>
    </row>
    <row r="1551" ht="14.25">
      <c r="A1551" s="22" t="s">
        <v>5336</v>
      </c>
      <c r="B1551" s="22" t="s">
        <v>4180</v>
      </c>
      <c r="C1551" s="22" t="s">
        <v>4172</v>
      </c>
      <c r="D1551" s="22" t="s">
        <v>3650</v>
      </c>
    </row>
    <row r="1552" ht="14.25">
      <c r="A1552" s="22" t="s">
        <v>5337</v>
      </c>
      <c r="B1552" s="22" t="s">
        <v>4174</v>
      </c>
      <c r="C1552" s="22" t="s">
        <v>4254</v>
      </c>
      <c r="D1552" s="22" t="s">
        <v>3650</v>
      </c>
    </row>
    <row r="1553" ht="14.25">
      <c r="A1553" s="22" t="s">
        <v>5338</v>
      </c>
      <c r="B1553" s="22" t="s">
        <v>4180</v>
      </c>
      <c r="C1553" s="22" t="s">
        <v>4172</v>
      </c>
      <c r="D1553" s="22" t="s">
        <v>3648</v>
      </c>
    </row>
    <row r="1554" ht="14.25">
      <c r="A1554" s="22" t="s">
        <v>3990</v>
      </c>
      <c r="B1554" s="22" t="s">
        <v>4174</v>
      </c>
      <c r="C1554" s="22" t="s">
        <v>4182</v>
      </c>
      <c r="D1554" s="22" t="s">
        <v>3650</v>
      </c>
    </row>
    <row r="1555" ht="14.25">
      <c r="A1555" s="22" t="s">
        <v>5339</v>
      </c>
      <c r="B1555" s="22" t="s">
        <v>4180</v>
      </c>
      <c r="C1555" s="22" t="s">
        <v>4172</v>
      </c>
      <c r="D1555" s="22" t="s">
        <v>3648</v>
      </c>
    </row>
    <row r="1556" ht="14.25">
      <c r="A1556" s="22" t="s">
        <v>5340</v>
      </c>
      <c r="B1556" s="22" t="s">
        <v>4180</v>
      </c>
      <c r="C1556" s="22" t="s">
        <v>4254</v>
      </c>
      <c r="D1556" s="22" t="s">
        <v>3646</v>
      </c>
    </row>
    <row r="1557" ht="14.25">
      <c r="A1557" s="22" t="s">
        <v>5341</v>
      </c>
      <c r="B1557" s="22" t="s">
        <v>4174</v>
      </c>
      <c r="C1557" s="22" t="s">
        <v>4254</v>
      </c>
      <c r="D1557" s="22" t="s">
        <v>3648</v>
      </c>
    </row>
    <row r="1558" ht="14.25">
      <c r="A1558" s="22" t="s">
        <v>4160</v>
      </c>
      <c r="B1558" s="22" t="s">
        <v>4174</v>
      </c>
      <c r="C1558" s="22" t="s">
        <v>4187</v>
      </c>
      <c r="D1558" s="22" t="s">
        <v>3646</v>
      </c>
    </row>
    <row r="1559" ht="14.25">
      <c r="A1559" s="22" t="s">
        <v>4160</v>
      </c>
      <c r="B1559" s="22" t="s">
        <v>4174</v>
      </c>
      <c r="C1559" s="22" t="s">
        <v>4207</v>
      </c>
      <c r="D1559" s="22" t="s">
        <v>3646</v>
      </c>
    </row>
    <row r="1560" ht="14.25">
      <c r="A1560" s="22" t="s">
        <v>5342</v>
      </c>
      <c r="B1560" s="22" t="s">
        <v>4180</v>
      </c>
      <c r="C1560" s="22" t="s">
        <v>4172</v>
      </c>
      <c r="D1560" s="22" t="s">
        <v>3646</v>
      </c>
    </row>
    <row r="1561" ht="14.25">
      <c r="A1561" s="22" t="s">
        <v>4031</v>
      </c>
      <c r="B1561" s="22" t="s">
        <v>4190</v>
      </c>
      <c r="C1561" s="22" t="s">
        <v>4172</v>
      </c>
      <c r="D1561" s="22" t="s">
        <v>3650</v>
      </c>
    </row>
    <row r="1562" ht="14.25">
      <c r="A1562" s="22" t="s">
        <v>5343</v>
      </c>
      <c r="B1562" s="22" t="s">
        <v>4174</v>
      </c>
      <c r="C1562" s="22" t="s">
        <v>4187</v>
      </c>
      <c r="D1562" s="22" t="s">
        <v>3648</v>
      </c>
    </row>
    <row r="1563" ht="14.25">
      <c r="A1563" s="22" t="s">
        <v>5344</v>
      </c>
      <c r="B1563" s="22" t="s">
        <v>4180</v>
      </c>
      <c r="C1563" s="22" t="s">
        <v>4187</v>
      </c>
      <c r="D1563" s="22" t="s">
        <v>3648</v>
      </c>
    </row>
    <row r="1564" ht="14.25">
      <c r="A1564" s="22" t="s">
        <v>5345</v>
      </c>
      <c r="B1564" s="22" t="s">
        <v>4174</v>
      </c>
      <c r="C1564" s="22" t="s">
        <v>4187</v>
      </c>
      <c r="D1564" s="22" t="s">
        <v>3646</v>
      </c>
    </row>
    <row r="1565" ht="14.25">
      <c r="A1565" s="22" t="s">
        <v>5345</v>
      </c>
      <c r="B1565" s="22" t="s">
        <v>4174</v>
      </c>
      <c r="C1565" s="22" t="s">
        <v>4254</v>
      </c>
      <c r="D1565" s="22" t="s">
        <v>3646</v>
      </c>
    </row>
    <row r="1566" ht="14.25">
      <c r="A1566" s="22" t="s">
        <v>5345</v>
      </c>
      <c r="B1566" s="22" t="s">
        <v>4174</v>
      </c>
      <c r="C1566" s="22" t="s">
        <v>4175</v>
      </c>
      <c r="D1566" s="22" t="s">
        <v>3646</v>
      </c>
    </row>
    <row r="1567" ht="14.25">
      <c r="A1567" s="22" t="s">
        <v>5346</v>
      </c>
      <c r="B1567" s="22" t="s">
        <v>4180</v>
      </c>
      <c r="C1567" s="22" t="s">
        <v>4187</v>
      </c>
      <c r="D1567" s="22" t="s">
        <v>3646</v>
      </c>
    </row>
    <row r="1568" ht="14.25">
      <c r="A1568" s="22" t="s">
        <v>4139</v>
      </c>
      <c r="B1568" s="22" t="s">
        <v>4174</v>
      </c>
      <c r="C1568" s="22" t="s">
        <v>4230</v>
      </c>
      <c r="D1568" s="22" t="s">
        <v>3646</v>
      </c>
    </row>
    <row r="1569" ht="14.25">
      <c r="A1569" s="22" t="s">
        <v>4139</v>
      </c>
      <c r="B1569" s="22" t="s">
        <v>4174</v>
      </c>
      <c r="C1569" s="22" t="s">
        <v>4199</v>
      </c>
      <c r="D1569" s="22" t="s">
        <v>3646</v>
      </c>
    </row>
    <row r="1570" ht="14.25">
      <c r="A1570" s="22" t="s">
        <v>5347</v>
      </c>
      <c r="B1570" s="22" t="s">
        <v>4180</v>
      </c>
      <c r="C1570" s="22" t="s">
        <v>4230</v>
      </c>
      <c r="D1570" s="22" t="s">
        <v>3648</v>
      </c>
    </row>
    <row r="1571" ht="14.25">
      <c r="A1571" s="22" t="s">
        <v>5347</v>
      </c>
      <c r="B1571" s="22" t="s">
        <v>4180</v>
      </c>
      <c r="C1571" s="22" t="s">
        <v>4199</v>
      </c>
      <c r="D1571" s="22" t="s">
        <v>3648</v>
      </c>
    </row>
    <row r="1572" ht="14.25">
      <c r="A1572" s="22" t="s">
        <v>5348</v>
      </c>
      <c r="B1572" s="22" t="s">
        <v>4174</v>
      </c>
      <c r="C1572" s="22" t="s">
        <v>4199</v>
      </c>
      <c r="D1572" s="22" t="s">
        <v>3648</v>
      </c>
    </row>
    <row r="1573" ht="14.25">
      <c r="A1573" s="22" t="s">
        <v>3895</v>
      </c>
      <c r="B1573" s="22" t="s">
        <v>4174</v>
      </c>
      <c r="C1573" s="22" t="s">
        <v>4230</v>
      </c>
      <c r="D1573" s="22" t="s">
        <v>3646</v>
      </c>
    </row>
    <row r="1574" ht="14.25">
      <c r="A1574" s="22" t="s">
        <v>5349</v>
      </c>
      <c r="B1574" s="22" t="s">
        <v>4180</v>
      </c>
      <c r="C1574" s="22" t="s">
        <v>4199</v>
      </c>
      <c r="D1574" s="22" t="s">
        <v>3646</v>
      </c>
    </row>
    <row r="1575" ht="14.25">
      <c r="A1575" s="22" t="s">
        <v>5350</v>
      </c>
      <c r="B1575" s="22" t="s">
        <v>4174</v>
      </c>
      <c r="C1575" s="22" t="s">
        <v>4199</v>
      </c>
      <c r="D1575" s="22" t="s">
        <v>3648</v>
      </c>
    </row>
    <row r="1576" ht="14.25">
      <c r="A1576" s="22" t="s">
        <v>5351</v>
      </c>
      <c r="B1576" s="22" t="s">
        <v>4174</v>
      </c>
      <c r="C1576" s="22" t="s">
        <v>4178</v>
      </c>
      <c r="D1576" s="22" t="s">
        <v>3650</v>
      </c>
    </row>
    <row r="1577" ht="14.25">
      <c r="A1577" s="22" t="s">
        <v>3987</v>
      </c>
      <c r="B1577" s="22" t="s">
        <v>4202</v>
      </c>
      <c r="C1577" s="22" t="s">
        <v>4172</v>
      </c>
      <c r="D1577" s="22" t="s">
        <v>3646</v>
      </c>
    </row>
    <row r="1578" ht="14.25">
      <c r="A1578" s="22" t="s">
        <v>5352</v>
      </c>
      <c r="B1578" s="22" t="s">
        <v>4190</v>
      </c>
      <c r="C1578" s="22" t="s">
        <v>4172</v>
      </c>
      <c r="D1578" s="22" t="s">
        <v>3648</v>
      </c>
    </row>
    <row r="1579" ht="14.25">
      <c r="A1579" s="22" t="s">
        <v>5353</v>
      </c>
      <c r="B1579" s="22" t="s">
        <v>4180</v>
      </c>
      <c r="C1579" s="22" t="s">
        <v>4259</v>
      </c>
      <c r="D1579" s="22" t="s">
        <v>3646</v>
      </c>
    </row>
    <row r="1580" ht="14.25">
      <c r="A1580" s="22" t="s">
        <v>5354</v>
      </c>
      <c r="B1580" s="22" t="s">
        <v>4174</v>
      </c>
      <c r="C1580" s="22" t="s">
        <v>4402</v>
      </c>
      <c r="D1580" s="22" t="s">
        <v>3648</v>
      </c>
    </row>
    <row r="1581" ht="14.25">
      <c r="A1581" s="22" t="s">
        <v>5355</v>
      </c>
      <c r="B1581" s="22" t="s">
        <v>4174</v>
      </c>
      <c r="C1581" s="22" t="s">
        <v>4207</v>
      </c>
      <c r="D1581" s="22" t="s">
        <v>3648</v>
      </c>
    </row>
    <row r="1582" ht="14.25">
      <c r="A1582" s="22" t="s">
        <v>5356</v>
      </c>
      <c r="B1582" s="22" t="s">
        <v>4174</v>
      </c>
      <c r="C1582" s="22" t="s">
        <v>4175</v>
      </c>
      <c r="D1582" s="22" t="s">
        <v>3648</v>
      </c>
    </row>
    <row r="1583" ht="14.25">
      <c r="A1583" s="22" t="s">
        <v>5357</v>
      </c>
      <c r="B1583" s="22" t="s">
        <v>4174</v>
      </c>
      <c r="C1583" s="22" t="s">
        <v>4175</v>
      </c>
      <c r="D1583" s="22" t="s">
        <v>3648</v>
      </c>
    </row>
    <row r="1584" ht="14.25">
      <c r="A1584" s="22" t="s">
        <v>5358</v>
      </c>
      <c r="B1584" s="22" t="s">
        <v>4174</v>
      </c>
      <c r="C1584" s="22" t="s">
        <v>4175</v>
      </c>
      <c r="D1584" s="22" t="s">
        <v>3648</v>
      </c>
    </row>
    <row r="1585" ht="14.25">
      <c r="A1585" s="22" t="s">
        <v>5359</v>
      </c>
      <c r="B1585" s="22" t="s">
        <v>4539</v>
      </c>
      <c r="C1585" s="22" t="s">
        <v>4172</v>
      </c>
      <c r="D1585" s="22" t="s">
        <v>3646</v>
      </c>
    </row>
    <row r="1586" ht="14.25">
      <c r="A1586" s="22" t="s">
        <v>5359</v>
      </c>
      <c r="B1586" s="22" t="s">
        <v>4190</v>
      </c>
      <c r="C1586" s="22" t="s">
        <v>4172</v>
      </c>
      <c r="D1586" s="22" t="s">
        <v>3648</v>
      </c>
    </row>
    <row r="1587" ht="14.25">
      <c r="A1587" s="22" t="s">
        <v>5359</v>
      </c>
      <c r="B1587" s="22" t="s">
        <v>4184</v>
      </c>
      <c r="C1587" s="22" t="s">
        <v>4172</v>
      </c>
      <c r="D1587" s="22" t="s">
        <v>3648</v>
      </c>
    </row>
    <row r="1588" ht="14.25">
      <c r="A1588" s="22" t="s">
        <v>5360</v>
      </c>
      <c r="B1588" s="22" t="s">
        <v>4539</v>
      </c>
      <c r="C1588" s="22" t="s">
        <v>4172</v>
      </c>
      <c r="D1588" s="22" t="s">
        <v>3646</v>
      </c>
    </row>
    <row r="1589" ht="14.25">
      <c r="A1589" s="22" t="s">
        <v>5361</v>
      </c>
      <c r="B1589" s="22" t="s">
        <v>4174</v>
      </c>
      <c r="C1589" s="22" t="s">
        <v>4178</v>
      </c>
      <c r="D1589" s="22" t="s">
        <v>3650</v>
      </c>
    </row>
    <row r="1590" ht="14.25">
      <c r="A1590" s="22" t="s">
        <v>5362</v>
      </c>
      <c r="B1590" s="22" t="s">
        <v>4190</v>
      </c>
      <c r="C1590" s="22" t="s">
        <v>4172</v>
      </c>
      <c r="D1590" s="22" t="s">
        <v>3648</v>
      </c>
    </row>
    <row r="1591" ht="14.25">
      <c r="A1591" s="22" t="s">
        <v>5363</v>
      </c>
      <c r="B1591" s="22" t="s">
        <v>4174</v>
      </c>
      <c r="C1591" s="22" t="s">
        <v>4218</v>
      </c>
      <c r="D1591" s="22" t="s">
        <v>3648</v>
      </c>
    </row>
    <row r="1592" ht="14.25">
      <c r="A1592" s="22" t="s">
        <v>4021</v>
      </c>
      <c r="B1592" s="22" t="s">
        <v>4703</v>
      </c>
      <c r="C1592" s="22" t="s">
        <v>4172</v>
      </c>
      <c r="D1592" s="22" t="s">
        <v>3646</v>
      </c>
    </row>
    <row r="1593" ht="14.25">
      <c r="A1593" s="22" t="s">
        <v>3967</v>
      </c>
      <c r="B1593" s="22" t="s">
        <v>4174</v>
      </c>
      <c r="C1593" s="22" t="s">
        <v>4214</v>
      </c>
      <c r="D1593" s="22" t="s">
        <v>3650</v>
      </c>
    </row>
    <row r="1594" ht="14.25">
      <c r="A1594" s="22" t="s">
        <v>4020</v>
      </c>
      <c r="B1594" s="22" t="s">
        <v>4184</v>
      </c>
      <c r="C1594" s="22" t="s">
        <v>4172</v>
      </c>
      <c r="D1594" s="22" t="s">
        <v>3648</v>
      </c>
    </row>
    <row r="1595" ht="14.25">
      <c r="A1595" s="22" t="s">
        <v>4020</v>
      </c>
      <c r="B1595" s="22" t="s">
        <v>4192</v>
      </c>
      <c r="C1595" s="22" t="s">
        <v>4172</v>
      </c>
      <c r="D1595" s="22" t="s">
        <v>3648</v>
      </c>
    </row>
    <row r="1596" ht="14.25">
      <c r="A1596" s="22" t="s">
        <v>4020</v>
      </c>
      <c r="B1596" s="22" t="s">
        <v>4703</v>
      </c>
      <c r="C1596" s="22" t="s">
        <v>4172</v>
      </c>
      <c r="D1596" s="22" t="s">
        <v>3648</v>
      </c>
    </row>
    <row r="1597" ht="14.25">
      <c r="A1597" s="22" t="s">
        <v>4018</v>
      </c>
      <c r="B1597" s="22" t="s">
        <v>4703</v>
      </c>
      <c r="C1597" s="22" t="s">
        <v>4172</v>
      </c>
      <c r="D1597" s="22" t="s">
        <v>3646</v>
      </c>
    </row>
    <row r="1598" ht="14.25">
      <c r="A1598" s="22" t="s">
        <v>4018</v>
      </c>
      <c r="B1598" s="22" t="s">
        <v>4202</v>
      </c>
      <c r="C1598" s="22" t="s">
        <v>4172</v>
      </c>
      <c r="D1598" s="22" t="s">
        <v>3648</v>
      </c>
    </row>
    <row r="1599" ht="14.25">
      <c r="A1599" s="22" t="s">
        <v>5364</v>
      </c>
      <c r="B1599" s="22" t="s">
        <v>4703</v>
      </c>
      <c r="C1599" s="22" t="s">
        <v>4172</v>
      </c>
      <c r="D1599" s="22" t="s">
        <v>3646</v>
      </c>
    </row>
    <row r="1600" ht="14.25">
      <c r="A1600" s="22" t="s">
        <v>5364</v>
      </c>
      <c r="B1600" s="22" t="s">
        <v>4202</v>
      </c>
      <c r="C1600" s="22" t="s">
        <v>4172</v>
      </c>
      <c r="D1600" s="22" t="s">
        <v>3648</v>
      </c>
    </row>
    <row r="1601" ht="14.25">
      <c r="A1601" s="22" t="s">
        <v>5365</v>
      </c>
      <c r="B1601" s="22" t="s">
        <v>4192</v>
      </c>
      <c r="C1601" s="22" t="s">
        <v>4172</v>
      </c>
      <c r="D1601" s="22" t="s">
        <v>3650</v>
      </c>
    </row>
    <row r="1602" ht="14.25">
      <c r="A1602" s="22" t="s">
        <v>5366</v>
      </c>
      <c r="B1602" s="22" t="s">
        <v>4180</v>
      </c>
      <c r="C1602" s="22" t="s">
        <v>4172</v>
      </c>
      <c r="D1602" s="22" t="s">
        <v>3650</v>
      </c>
    </row>
    <row r="1603" ht="14.25">
      <c r="A1603" s="22" t="s">
        <v>5367</v>
      </c>
      <c r="B1603" s="22" t="s">
        <v>4180</v>
      </c>
      <c r="C1603" s="22" t="s">
        <v>4172</v>
      </c>
      <c r="D1603" s="22" t="s">
        <v>3650</v>
      </c>
    </row>
    <row r="1604" ht="14.25">
      <c r="A1604" s="22" t="s">
        <v>5368</v>
      </c>
      <c r="B1604" s="22" t="s">
        <v>4190</v>
      </c>
      <c r="C1604" s="22" t="s">
        <v>4300</v>
      </c>
      <c r="D1604" s="22" t="s">
        <v>3646</v>
      </c>
    </row>
    <row r="1605" ht="14.25">
      <c r="A1605" s="22" t="s">
        <v>4022</v>
      </c>
      <c r="B1605" s="22" t="s">
        <v>4703</v>
      </c>
      <c r="C1605" s="22" t="s">
        <v>4172</v>
      </c>
      <c r="D1605" s="22" t="s">
        <v>3646</v>
      </c>
    </row>
    <row r="1606" ht="14.25">
      <c r="A1606" s="22" t="s">
        <v>4022</v>
      </c>
      <c r="B1606" s="22" t="s">
        <v>4202</v>
      </c>
      <c r="C1606" s="22" t="s">
        <v>4172</v>
      </c>
      <c r="D1606" s="22" t="s">
        <v>3648</v>
      </c>
    </row>
    <row r="1607" ht="14.25">
      <c r="A1607" s="22" t="s">
        <v>5369</v>
      </c>
      <c r="B1607" s="22" t="s">
        <v>4703</v>
      </c>
      <c r="C1607" s="22" t="s">
        <v>4172</v>
      </c>
      <c r="D1607" s="22" t="s">
        <v>3646</v>
      </c>
    </row>
    <row r="1608" ht="14.25">
      <c r="A1608" s="22" t="s">
        <v>5370</v>
      </c>
      <c r="B1608" s="22" t="s">
        <v>4703</v>
      </c>
      <c r="C1608" s="22" t="s">
        <v>4172</v>
      </c>
      <c r="D1608" s="22" t="s">
        <v>3648</v>
      </c>
    </row>
    <row r="1609" ht="14.25">
      <c r="A1609" s="22" t="s">
        <v>5371</v>
      </c>
      <c r="B1609" s="22" t="s">
        <v>4174</v>
      </c>
      <c r="C1609" s="22" t="s">
        <v>4246</v>
      </c>
      <c r="D1609" s="22" t="s">
        <v>3650</v>
      </c>
    </row>
    <row r="1610" ht="14.25">
      <c r="A1610" s="22" t="s">
        <v>5372</v>
      </c>
      <c r="B1610" s="22" t="s">
        <v>4174</v>
      </c>
      <c r="C1610" s="22" t="s">
        <v>4172</v>
      </c>
      <c r="D1610" s="22" t="s">
        <v>3650</v>
      </c>
    </row>
    <row r="1611" ht="14.25">
      <c r="A1611" s="22" t="s">
        <v>5373</v>
      </c>
      <c r="B1611" s="22" t="s">
        <v>4190</v>
      </c>
      <c r="C1611" s="22" t="s">
        <v>4218</v>
      </c>
      <c r="D1611" s="22" t="s">
        <v>3650</v>
      </c>
    </row>
    <row r="1612" ht="14.25">
      <c r="A1612" s="22" t="s">
        <v>5374</v>
      </c>
      <c r="B1612" s="22" t="s">
        <v>4180</v>
      </c>
      <c r="C1612" s="22" t="s">
        <v>4172</v>
      </c>
      <c r="D1612" s="22" t="s">
        <v>3650</v>
      </c>
    </row>
    <row r="1613" ht="14.25">
      <c r="A1613" s="22" t="s">
        <v>5375</v>
      </c>
      <c r="B1613" s="22" t="s">
        <v>4174</v>
      </c>
      <c r="C1613" s="22" t="s">
        <v>4172</v>
      </c>
      <c r="D1613" s="22" t="s">
        <v>3650</v>
      </c>
    </row>
    <row r="1614" ht="14.25">
      <c r="A1614" s="22" t="s">
        <v>5376</v>
      </c>
      <c r="B1614" s="22" t="s">
        <v>4174</v>
      </c>
      <c r="C1614" s="22" t="s">
        <v>4402</v>
      </c>
      <c r="D1614" s="22" t="s">
        <v>3648</v>
      </c>
    </row>
    <row r="1615" ht="14.25">
      <c r="A1615" s="22" t="s">
        <v>4162</v>
      </c>
      <c r="B1615" s="22" t="s">
        <v>4174</v>
      </c>
      <c r="C1615" s="22" t="s">
        <v>4187</v>
      </c>
      <c r="D1615" s="22" t="s">
        <v>3646</v>
      </c>
    </row>
    <row r="1616" ht="14.25">
      <c r="A1616" s="22" t="s">
        <v>4162</v>
      </c>
      <c r="B1616" s="22" t="s">
        <v>4174</v>
      </c>
      <c r="C1616" s="22" t="s">
        <v>4207</v>
      </c>
      <c r="D1616" s="22" t="s">
        <v>3646</v>
      </c>
    </row>
    <row r="1617" ht="14.25">
      <c r="A1617" s="22" t="s">
        <v>4044</v>
      </c>
      <c r="B1617" s="22" t="s">
        <v>4190</v>
      </c>
      <c r="C1617" s="22" t="s">
        <v>4402</v>
      </c>
      <c r="D1617" s="22" t="s">
        <v>3648</v>
      </c>
    </row>
    <row r="1618" ht="14.25">
      <c r="A1618" s="22" t="s">
        <v>5377</v>
      </c>
      <c r="B1618" s="22" t="s">
        <v>4174</v>
      </c>
      <c r="C1618" s="22" t="s">
        <v>4218</v>
      </c>
      <c r="D1618" s="22" t="s">
        <v>3650</v>
      </c>
    </row>
    <row r="1619" ht="14.25">
      <c r="A1619" s="22" t="s">
        <v>5378</v>
      </c>
      <c r="B1619" s="22" t="s">
        <v>4174</v>
      </c>
      <c r="C1619" s="22" t="s">
        <v>4254</v>
      </c>
      <c r="D1619" s="22" t="s">
        <v>3650</v>
      </c>
    </row>
    <row r="1620" ht="14.25">
      <c r="A1620" s="22" t="s">
        <v>5379</v>
      </c>
      <c r="B1620" s="22" t="s">
        <v>4174</v>
      </c>
      <c r="C1620" s="22" t="s">
        <v>4175</v>
      </c>
      <c r="D1620" s="22" t="s">
        <v>3650</v>
      </c>
    </row>
    <row r="1621" ht="14.25">
      <c r="A1621" s="22" t="s">
        <v>5380</v>
      </c>
      <c r="B1621" s="22" t="s">
        <v>4174</v>
      </c>
      <c r="C1621" s="22" t="s">
        <v>4172</v>
      </c>
      <c r="D1621" s="22" t="s">
        <v>3650</v>
      </c>
    </row>
    <row r="1622" ht="14.25">
      <c r="A1622" s="22" t="s">
        <v>5381</v>
      </c>
      <c r="B1622" s="22" t="s">
        <v>4180</v>
      </c>
      <c r="C1622" s="22" t="s">
        <v>4172</v>
      </c>
      <c r="D1622" s="22" t="s">
        <v>3650</v>
      </c>
    </row>
    <row r="1623" ht="14.25">
      <c r="A1623" s="22" t="s">
        <v>4013</v>
      </c>
      <c r="B1623" s="22" t="s">
        <v>4177</v>
      </c>
      <c r="C1623" s="22" t="s">
        <v>4172</v>
      </c>
      <c r="D1623" s="22" t="s">
        <v>3646</v>
      </c>
    </row>
    <row r="1624" ht="14.25">
      <c r="A1624" s="22" t="s">
        <v>4023</v>
      </c>
      <c r="B1624" s="22" t="s">
        <v>4177</v>
      </c>
      <c r="C1624" s="22" t="s">
        <v>4172</v>
      </c>
      <c r="D1624" s="22" t="s">
        <v>3650</v>
      </c>
    </row>
    <row r="1625" ht="14.25">
      <c r="A1625" s="22" t="s">
        <v>5382</v>
      </c>
      <c r="B1625" s="22" t="s">
        <v>4174</v>
      </c>
      <c r="C1625" s="22" t="s">
        <v>4246</v>
      </c>
      <c r="D1625" s="22" t="s">
        <v>3646</v>
      </c>
    </row>
    <row r="1626" ht="14.25">
      <c r="A1626" s="22" t="s">
        <v>5383</v>
      </c>
      <c r="B1626" s="22" t="s">
        <v>4190</v>
      </c>
      <c r="C1626" s="22" t="s">
        <v>4172</v>
      </c>
      <c r="D1626" s="22" t="s">
        <v>3650</v>
      </c>
    </row>
    <row r="1627" ht="14.25">
      <c r="A1627" s="22" t="s">
        <v>4129</v>
      </c>
      <c r="B1627" s="22" t="s">
        <v>4174</v>
      </c>
      <c r="C1627" s="22" t="s">
        <v>4361</v>
      </c>
      <c r="D1627" s="22" t="s">
        <v>3650</v>
      </c>
    </row>
    <row r="1628" ht="14.25">
      <c r="A1628" s="22" t="s">
        <v>4129</v>
      </c>
      <c r="B1628" s="22" t="s">
        <v>4174</v>
      </c>
      <c r="C1628" s="22" t="s">
        <v>4199</v>
      </c>
      <c r="D1628" s="22" t="s">
        <v>3650</v>
      </c>
    </row>
    <row r="1629" ht="14.25">
      <c r="A1629" s="22" t="s">
        <v>5384</v>
      </c>
      <c r="B1629" s="22" t="s">
        <v>4174</v>
      </c>
      <c r="C1629" s="22" t="s">
        <v>4361</v>
      </c>
      <c r="D1629" s="22" t="s">
        <v>3650</v>
      </c>
    </row>
    <row r="1630" ht="14.25">
      <c r="A1630" s="22" t="s">
        <v>5385</v>
      </c>
      <c r="B1630" s="22" t="s">
        <v>4174</v>
      </c>
      <c r="C1630" s="22" t="s">
        <v>4207</v>
      </c>
      <c r="D1630" s="22" t="s">
        <v>3646</v>
      </c>
    </row>
    <row r="1631" ht="14.25">
      <c r="A1631" s="22" t="s">
        <v>5386</v>
      </c>
      <c r="B1631" s="22" t="s">
        <v>4174</v>
      </c>
      <c r="C1631" s="22" t="s">
        <v>4182</v>
      </c>
      <c r="D1631" s="22" t="s">
        <v>3648</v>
      </c>
    </row>
    <row r="1632" ht="14.25">
      <c r="A1632" s="22" t="s">
        <v>5387</v>
      </c>
      <c r="B1632" s="22" t="s">
        <v>4180</v>
      </c>
      <c r="C1632" s="22" t="s">
        <v>4182</v>
      </c>
      <c r="D1632" s="22" t="s">
        <v>3648</v>
      </c>
    </row>
    <row r="1633" ht="14.25">
      <c r="A1633" s="22" t="s">
        <v>5388</v>
      </c>
      <c r="B1633" s="22" t="s">
        <v>4174</v>
      </c>
      <c r="C1633" s="22" t="s">
        <v>4199</v>
      </c>
      <c r="D1633" s="22" t="s">
        <v>3648</v>
      </c>
    </row>
    <row r="1634" ht="14.25">
      <c r="A1634" s="22" t="s">
        <v>5389</v>
      </c>
      <c r="B1634" s="22" t="s">
        <v>4190</v>
      </c>
      <c r="C1634" s="22" t="s">
        <v>4172</v>
      </c>
      <c r="D1634" s="22" t="s">
        <v>3650</v>
      </c>
    </row>
    <row r="1635" ht="14.25">
      <c r="A1635" s="22" t="s">
        <v>5390</v>
      </c>
      <c r="B1635" s="22" t="s">
        <v>4190</v>
      </c>
      <c r="C1635" s="22" t="s">
        <v>4172</v>
      </c>
      <c r="D1635" s="22" t="s">
        <v>3648</v>
      </c>
    </row>
    <row r="1636" ht="14.25">
      <c r="A1636" s="22" t="s">
        <v>5390</v>
      </c>
      <c r="B1636" s="22" t="s">
        <v>4184</v>
      </c>
      <c r="C1636" s="22" t="s">
        <v>4172</v>
      </c>
      <c r="D1636" s="22" t="s">
        <v>3648</v>
      </c>
    </row>
    <row r="1637" ht="14.25">
      <c r="A1637" s="22" t="s">
        <v>5391</v>
      </c>
      <c r="B1637" s="22" t="s">
        <v>4190</v>
      </c>
      <c r="C1637" s="22" t="s">
        <v>4172</v>
      </c>
      <c r="D1637" s="22" t="s">
        <v>3648</v>
      </c>
    </row>
    <row r="1638" ht="14.25">
      <c r="A1638" s="22" t="s">
        <v>5391</v>
      </c>
      <c r="B1638" s="22" t="s">
        <v>4184</v>
      </c>
      <c r="C1638" s="22" t="s">
        <v>4172</v>
      </c>
      <c r="D1638" s="22" t="s">
        <v>3648</v>
      </c>
    </row>
    <row r="1639" ht="14.25">
      <c r="A1639" s="22" t="s">
        <v>5392</v>
      </c>
      <c r="B1639" s="22" t="s">
        <v>4180</v>
      </c>
      <c r="C1639" s="22" t="s">
        <v>4172</v>
      </c>
      <c r="D1639" s="22" t="s">
        <v>3648</v>
      </c>
    </row>
    <row r="1640" ht="14.25">
      <c r="A1640" s="22" t="s">
        <v>5393</v>
      </c>
      <c r="B1640" s="22" t="s">
        <v>4180</v>
      </c>
      <c r="C1640" s="22" t="s">
        <v>4172</v>
      </c>
      <c r="D1640" s="22" t="s">
        <v>3646</v>
      </c>
    </row>
    <row r="1641" ht="14.25">
      <c r="A1641" s="22" t="s">
        <v>5394</v>
      </c>
      <c r="B1641" s="22" t="s">
        <v>4212</v>
      </c>
      <c r="C1641" s="22" t="s">
        <v>4172</v>
      </c>
      <c r="D1641" s="22" t="s">
        <v>3646</v>
      </c>
    </row>
    <row r="1642" ht="14.25">
      <c r="A1642" s="22" t="s">
        <v>3689</v>
      </c>
      <c r="B1642" s="22" t="s">
        <v>4180</v>
      </c>
      <c r="C1642" s="22" t="s">
        <v>4207</v>
      </c>
      <c r="D1642" s="22" t="s">
        <v>3646</v>
      </c>
    </row>
    <row r="1643" ht="14.25">
      <c r="A1643" s="22" t="s">
        <v>5395</v>
      </c>
      <c r="B1643" s="22" t="s">
        <v>4190</v>
      </c>
      <c r="C1643" s="22" t="s">
        <v>4172</v>
      </c>
      <c r="D1643" s="22" t="s">
        <v>3648</v>
      </c>
    </row>
    <row r="1644" ht="14.25">
      <c r="A1644" s="22" t="s">
        <v>5396</v>
      </c>
      <c r="B1644" s="22" t="s">
        <v>4174</v>
      </c>
      <c r="C1644" s="22" t="s">
        <v>4266</v>
      </c>
      <c r="D1644" s="22" t="s">
        <v>3650</v>
      </c>
    </row>
    <row r="1645" ht="14.25">
      <c r="A1645" s="22" t="s">
        <v>5397</v>
      </c>
      <c r="B1645" s="22" t="s">
        <v>4174</v>
      </c>
      <c r="C1645" s="22" t="s">
        <v>4175</v>
      </c>
      <c r="D1645" s="22" t="s">
        <v>3646</v>
      </c>
    </row>
    <row r="1646" ht="14.25">
      <c r="A1646" s="22" t="s">
        <v>5398</v>
      </c>
      <c r="B1646" s="22" t="s">
        <v>4190</v>
      </c>
      <c r="C1646" s="22" t="s">
        <v>4300</v>
      </c>
      <c r="D1646" s="22" t="s">
        <v>3646</v>
      </c>
    </row>
    <row r="1647" ht="14.25">
      <c r="A1647" s="22" t="s">
        <v>5399</v>
      </c>
      <c r="B1647" s="22" t="s">
        <v>4184</v>
      </c>
      <c r="C1647" s="22" t="s">
        <v>4172</v>
      </c>
      <c r="D1647" s="22" t="s">
        <v>3646</v>
      </c>
    </row>
    <row r="1648" ht="14.25">
      <c r="A1648" s="22" t="s">
        <v>5400</v>
      </c>
      <c r="B1648" s="22" t="s">
        <v>4184</v>
      </c>
      <c r="C1648" s="22" t="s">
        <v>4175</v>
      </c>
      <c r="D1648" s="22" t="s">
        <v>3648</v>
      </c>
    </row>
    <row r="1649" ht="14.25">
      <c r="A1649" s="22" t="s">
        <v>5400</v>
      </c>
      <c r="B1649" s="22" t="s">
        <v>4174</v>
      </c>
      <c r="C1649" s="22" t="s">
        <v>4175</v>
      </c>
      <c r="D1649" s="22" t="s">
        <v>3648</v>
      </c>
    </row>
    <row r="1650" ht="14.25">
      <c r="A1650" s="22" t="s">
        <v>5401</v>
      </c>
      <c r="B1650" s="22" t="s">
        <v>4184</v>
      </c>
      <c r="C1650" s="22" t="s">
        <v>4172</v>
      </c>
      <c r="D1650" s="22" t="s">
        <v>3650</v>
      </c>
    </row>
    <row r="1651" ht="14.25">
      <c r="A1651" s="22" t="s">
        <v>5402</v>
      </c>
      <c r="B1651" s="22" t="s">
        <v>4174</v>
      </c>
      <c r="C1651" s="22" t="s">
        <v>4230</v>
      </c>
      <c r="D1651" s="22" t="s">
        <v>3650</v>
      </c>
    </row>
    <row r="1652" ht="14.25">
      <c r="A1652" s="22" t="s">
        <v>5403</v>
      </c>
      <c r="B1652" s="22" t="s">
        <v>4174</v>
      </c>
      <c r="C1652" s="22" t="s">
        <v>4230</v>
      </c>
      <c r="D1652" s="22" t="s">
        <v>3650</v>
      </c>
    </row>
    <row r="1653" ht="14.25">
      <c r="A1653" s="22" t="s">
        <v>3993</v>
      </c>
      <c r="B1653" s="22" t="s">
        <v>4202</v>
      </c>
      <c r="C1653" s="22" t="s">
        <v>4172</v>
      </c>
      <c r="D1653" s="22" t="s">
        <v>3646</v>
      </c>
    </row>
    <row r="1654" ht="14.25">
      <c r="A1654" s="22" t="s">
        <v>5404</v>
      </c>
      <c r="B1654" s="22" t="s">
        <v>4212</v>
      </c>
      <c r="C1654" s="22" t="s">
        <v>4172</v>
      </c>
      <c r="D1654" s="22" t="s">
        <v>3650</v>
      </c>
    </row>
    <row r="1655" ht="14.25">
      <c r="A1655" s="22" t="s">
        <v>5405</v>
      </c>
      <c r="B1655" s="22" t="s">
        <v>4190</v>
      </c>
      <c r="C1655" s="22" t="s">
        <v>4246</v>
      </c>
      <c r="D1655" s="22" t="s">
        <v>3646</v>
      </c>
    </row>
    <row r="1656" ht="14.25">
      <c r="A1656" s="22" t="s">
        <v>5406</v>
      </c>
      <c r="B1656" s="22" t="s">
        <v>4678</v>
      </c>
      <c r="C1656" s="22" t="s">
        <v>4172</v>
      </c>
      <c r="D1656" s="22" t="s">
        <v>3646</v>
      </c>
    </row>
    <row r="1657" ht="14.25">
      <c r="A1657" s="22" t="s">
        <v>5407</v>
      </c>
      <c r="B1657" s="22" t="s">
        <v>4202</v>
      </c>
      <c r="C1657" s="22" t="s">
        <v>4172</v>
      </c>
      <c r="D1657" s="22" t="s">
        <v>3646</v>
      </c>
    </row>
    <row r="1658" ht="14.25">
      <c r="A1658" s="22" t="s">
        <v>5408</v>
      </c>
      <c r="B1658" s="22" t="s">
        <v>4174</v>
      </c>
      <c r="C1658" s="22" t="s">
        <v>4218</v>
      </c>
      <c r="D1658" s="22" t="s">
        <v>3646</v>
      </c>
    </row>
    <row r="1659" ht="14.25">
      <c r="A1659" s="22" t="s">
        <v>4045</v>
      </c>
      <c r="B1659" s="22" t="s">
        <v>4174</v>
      </c>
      <c r="C1659" s="22" t="s">
        <v>4711</v>
      </c>
      <c r="D1659" s="22" t="s">
        <v>3650</v>
      </c>
    </row>
    <row r="1660" ht="14.25">
      <c r="A1660" s="22" t="s">
        <v>5409</v>
      </c>
      <c r="B1660" s="22" t="s">
        <v>4174</v>
      </c>
      <c r="C1660" s="22" t="s">
        <v>4218</v>
      </c>
      <c r="D1660" s="22" t="s">
        <v>3646</v>
      </c>
    </row>
    <row r="1661" ht="14.25">
      <c r="A1661" s="22" t="s">
        <v>5409</v>
      </c>
      <c r="B1661" s="22" t="s">
        <v>4174</v>
      </c>
      <c r="C1661" s="22" t="s">
        <v>4178</v>
      </c>
      <c r="D1661" s="22" t="s">
        <v>3646</v>
      </c>
    </row>
  </sheetData>
  <autoFilter ref="A1:D1661"/>
  <printOptions headings="0" gridLines="0"/>
  <pageMargins left="0.70074299999999978" right="0.70074299999999978" top="0.75192099999999984" bottom="0.75192099999999984" header="0.78750000000000009" footer="0.7875000000000000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55" zoomScale="100" workbookViewId="0">
      <selection activeCell="A1" activeCellId="0" sqref="A1"/>
    </sheetView>
  </sheetViews>
  <sheetFormatPr defaultRowHeight="14.25"/>
  <cols>
    <col bestFit="1" customWidth="1" min="1" max="1" width="14.140625"/>
    <col bestFit="1" customWidth="1" min="2" max="2" width="31.00390625"/>
    <col bestFit="1" customWidth="1" min="3" max="3" width="18.00390625"/>
    <col bestFit="1" customWidth="1" min="4" max="4" width="14.57421875"/>
    <col bestFit="1" customWidth="1" min="5" max="5" width="10.00390625"/>
    <col bestFit="1" customWidth="1" min="6" max="6" width="227.57421875"/>
    <col bestFit="1" customWidth="1" min="7" max="7" width="19.00390625"/>
    <col bestFit="1" customWidth="1" min="8" max="8" width="73.140625"/>
    <col bestFit="1" customWidth="1" min="9" max="9" width="7.28125"/>
    <col bestFit="1" customWidth="1" min="10" max="10" width="8.28125"/>
  </cols>
  <sheetData>
    <row r="1">
      <c r="A1" s="7" t="s">
        <v>5410</v>
      </c>
      <c r="B1" s="7" t="s">
        <v>5411</v>
      </c>
      <c r="C1" s="7" t="s">
        <v>5412</v>
      </c>
      <c r="D1" s="7" t="s">
        <v>5413</v>
      </c>
      <c r="E1" s="7" t="s">
        <v>5414</v>
      </c>
      <c r="F1" s="7" t="s">
        <v>5415</v>
      </c>
      <c r="G1" s="7" t="s">
        <v>5416</v>
      </c>
      <c r="H1" s="7" t="s">
        <v>5417</v>
      </c>
      <c r="I1" s="7" t="s">
        <v>5418</v>
      </c>
      <c r="J1" s="7" t="s">
        <v>5419</v>
      </c>
    </row>
    <row r="2">
      <c r="A2" s="7" t="s">
        <v>308</v>
      </c>
      <c r="B2" s="7" t="s">
        <v>5420</v>
      </c>
      <c r="C2" s="7" t="s">
        <v>5421</v>
      </c>
      <c r="D2" s="7" t="s">
        <v>5422</v>
      </c>
      <c r="E2" s="7" t="s">
        <v>5422</v>
      </c>
      <c r="F2" s="7" t="s">
        <v>5423</v>
      </c>
      <c r="G2" s="7" t="s">
        <v>5424</v>
      </c>
      <c r="H2" s="7" t="s">
        <v>5425</v>
      </c>
      <c r="I2" s="7">
        <v>15458</v>
      </c>
      <c r="J2" s="7" t="s">
        <v>5426</v>
      </c>
    </row>
    <row r="3">
      <c r="A3" s="7" t="s">
        <v>2233</v>
      </c>
      <c r="B3" s="7" t="s">
        <v>5427</v>
      </c>
      <c r="C3" s="7" t="s">
        <v>5421</v>
      </c>
      <c r="D3" s="7" t="s">
        <v>5422</v>
      </c>
      <c r="E3" s="7" t="s">
        <v>5422</v>
      </c>
      <c r="F3" s="7" t="s">
        <v>5423</v>
      </c>
      <c r="G3" s="7" t="s">
        <v>5424</v>
      </c>
      <c r="H3" s="7" t="s">
        <v>5428</v>
      </c>
      <c r="I3" s="7">
        <v>14541</v>
      </c>
      <c r="J3" s="7" t="s">
        <v>5426</v>
      </c>
    </row>
    <row r="4">
      <c r="A4" s="7" t="s">
        <v>1090</v>
      </c>
      <c r="B4" s="7" t="s">
        <v>5429</v>
      </c>
      <c r="C4" s="7" t="s">
        <v>5421</v>
      </c>
      <c r="D4" s="7" t="s">
        <v>5422</v>
      </c>
      <c r="E4" s="7" t="s">
        <v>5422</v>
      </c>
      <c r="F4" s="7" t="s">
        <v>5423</v>
      </c>
      <c r="G4" s="7" t="s">
        <v>5424</v>
      </c>
      <c r="H4" s="7" t="s">
        <v>5430</v>
      </c>
      <c r="I4" s="7">
        <v>18575</v>
      </c>
      <c r="J4" s="7" t="s">
        <v>5426</v>
      </c>
    </row>
    <row r="5">
      <c r="A5" s="7" t="s">
        <v>402</v>
      </c>
      <c r="B5" s="7" t="s">
        <v>5431</v>
      </c>
      <c r="C5" s="7" t="s">
        <v>5421</v>
      </c>
      <c r="D5" s="7" t="s">
        <v>5422</v>
      </c>
      <c r="E5" s="7" t="s">
        <v>5422</v>
      </c>
      <c r="F5" s="7" t="s">
        <v>5423</v>
      </c>
      <c r="G5" s="7" t="s">
        <v>5424</v>
      </c>
      <c r="H5" s="7" t="s">
        <v>5432</v>
      </c>
      <c r="I5" s="7">
        <v>15579</v>
      </c>
      <c r="J5" s="7" t="s">
        <v>5426</v>
      </c>
    </row>
    <row r="6">
      <c r="A6" s="7" t="s">
        <v>1134</v>
      </c>
      <c r="B6" s="7" t="s">
        <v>5433</v>
      </c>
      <c r="C6" s="7" t="s">
        <v>5434</v>
      </c>
      <c r="D6" s="7" t="s">
        <v>5422</v>
      </c>
      <c r="E6" s="7" t="s">
        <v>5422</v>
      </c>
      <c r="F6" s="7" t="s">
        <v>5435</v>
      </c>
      <c r="G6" s="7" t="s">
        <v>5424</v>
      </c>
      <c r="H6" s="7" t="s">
        <v>5436</v>
      </c>
      <c r="I6" s="7">
        <v>15504</v>
      </c>
      <c r="J6" s="7" t="s">
        <v>5426</v>
      </c>
    </row>
    <row r="7">
      <c r="A7" s="7" t="s">
        <v>951</v>
      </c>
      <c r="B7" s="7" t="s">
        <v>5437</v>
      </c>
      <c r="C7" s="7" t="s">
        <v>5421</v>
      </c>
      <c r="D7" s="7" t="s">
        <v>5422</v>
      </c>
      <c r="E7" s="7" t="s">
        <v>5422</v>
      </c>
      <c r="F7" s="7" t="s">
        <v>5423</v>
      </c>
      <c r="G7" s="7" t="s">
        <v>5424</v>
      </c>
      <c r="H7" s="7" t="s">
        <v>5438</v>
      </c>
      <c r="I7" s="7">
        <v>19321</v>
      </c>
      <c r="J7" s="7" t="s">
        <v>5426</v>
      </c>
    </row>
    <row r="8">
      <c r="A8" s="7" t="s">
        <v>333</v>
      </c>
      <c r="B8" s="7" t="s">
        <v>5439</v>
      </c>
      <c r="C8" s="7" t="s">
        <v>5421</v>
      </c>
      <c r="D8" s="7" t="s">
        <v>5422</v>
      </c>
      <c r="E8" s="7" t="s">
        <v>5422</v>
      </c>
      <c r="F8" s="7" t="s">
        <v>5423</v>
      </c>
      <c r="G8" s="7" t="s">
        <v>5424</v>
      </c>
      <c r="H8" s="7" t="s">
        <v>5440</v>
      </c>
      <c r="I8" s="7">
        <v>13722</v>
      </c>
      <c r="J8" s="7" t="s">
        <v>5426</v>
      </c>
    </row>
    <row r="9">
      <c r="A9" s="7" t="s">
        <v>1150</v>
      </c>
      <c r="B9" s="7" t="s">
        <v>5441</v>
      </c>
      <c r="C9" s="7" t="s">
        <v>5421</v>
      </c>
      <c r="D9" s="7" t="s">
        <v>5422</v>
      </c>
      <c r="E9" s="7" t="s">
        <v>5422</v>
      </c>
      <c r="F9" s="7" t="s">
        <v>5423</v>
      </c>
      <c r="G9" s="7" t="s">
        <v>5424</v>
      </c>
      <c r="H9" s="7" t="s">
        <v>5442</v>
      </c>
      <c r="I9" s="7">
        <v>13944</v>
      </c>
      <c r="J9" s="7" t="s">
        <v>5426</v>
      </c>
    </row>
    <row r="10">
      <c r="A10" s="7" t="s">
        <v>353</v>
      </c>
      <c r="B10" s="7" t="s">
        <v>5443</v>
      </c>
      <c r="C10" s="7" t="s">
        <v>5421</v>
      </c>
      <c r="D10" s="7" t="s">
        <v>5422</v>
      </c>
      <c r="E10" s="7" t="s">
        <v>5422</v>
      </c>
      <c r="F10" s="7" t="s">
        <v>5423</v>
      </c>
      <c r="G10" s="7" t="s">
        <v>5424</v>
      </c>
      <c r="H10" s="7" t="s">
        <v>5444</v>
      </c>
      <c r="I10" s="7">
        <v>15203</v>
      </c>
      <c r="J10" s="7" t="s">
        <v>5426</v>
      </c>
    </row>
    <row r="11">
      <c r="A11" s="7" t="s">
        <v>1190</v>
      </c>
      <c r="B11" s="7" t="s">
        <v>5445</v>
      </c>
      <c r="C11" s="7" t="s">
        <v>5446</v>
      </c>
      <c r="D11" s="7" t="s">
        <v>5422</v>
      </c>
      <c r="E11" s="7" t="s">
        <v>5422</v>
      </c>
      <c r="F11" s="7" t="s">
        <v>5447</v>
      </c>
      <c r="G11" s="7" t="s">
        <v>5424</v>
      </c>
      <c r="H11" s="7" t="s">
        <v>5448</v>
      </c>
      <c r="I11" s="7">
        <v>15373</v>
      </c>
      <c r="J11" s="7" t="s">
        <v>5426</v>
      </c>
    </row>
    <row r="12">
      <c r="A12" s="7" t="s">
        <v>1164</v>
      </c>
      <c r="B12" s="7" t="s">
        <v>5449</v>
      </c>
      <c r="C12" s="7" t="s">
        <v>5421</v>
      </c>
      <c r="D12" s="7" t="s">
        <v>5422</v>
      </c>
      <c r="E12" s="7" t="s">
        <v>5422</v>
      </c>
      <c r="F12" s="7" t="s">
        <v>5450</v>
      </c>
      <c r="G12" s="7" t="s">
        <v>5424</v>
      </c>
      <c r="H12" s="7" t="s">
        <v>5451</v>
      </c>
      <c r="I12" s="7">
        <v>21817</v>
      </c>
      <c r="J12" s="7" t="s">
        <v>5426</v>
      </c>
    </row>
    <row r="13">
      <c r="A13" s="7" t="s">
        <v>2355</v>
      </c>
      <c r="B13" s="7" t="s">
        <v>5452</v>
      </c>
      <c r="C13" s="7" t="s">
        <v>5434</v>
      </c>
      <c r="D13" s="7" t="s">
        <v>5422</v>
      </c>
      <c r="E13" s="7" t="s">
        <v>5422</v>
      </c>
      <c r="F13" s="7" t="s">
        <v>5423</v>
      </c>
      <c r="G13" s="7" t="s">
        <v>5424</v>
      </c>
      <c r="H13" s="7" t="s">
        <v>5453</v>
      </c>
      <c r="I13" s="7">
        <v>11131</v>
      </c>
      <c r="J13" s="7" t="s">
        <v>5426</v>
      </c>
    </row>
    <row r="14">
      <c r="A14" s="7" t="s">
        <v>315</v>
      </c>
      <c r="B14" s="7" t="s">
        <v>5454</v>
      </c>
      <c r="C14" s="7" t="s">
        <v>5421</v>
      </c>
      <c r="D14" s="7" t="s">
        <v>5422</v>
      </c>
      <c r="E14" s="7" t="s">
        <v>5422</v>
      </c>
      <c r="F14" s="7" t="s">
        <v>5455</v>
      </c>
      <c r="G14" s="7" t="s">
        <v>5424</v>
      </c>
      <c r="H14" s="7" t="s">
        <v>5456</v>
      </c>
      <c r="I14" s="7">
        <v>13774</v>
      </c>
      <c r="J14" s="7" t="s">
        <v>5426</v>
      </c>
    </row>
    <row r="15">
      <c r="A15" s="7" t="s">
        <v>1177</v>
      </c>
      <c r="B15" s="7" t="s">
        <v>5457</v>
      </c>
      <c r="C15" s="7" t="s">
        <v>5446</v>
      </c>
      <c r="D15" s="7" t="s">
        <v>5422</v>
      </c>
      <c r="E15" s="7" t="s">
        <v>5422</v>
      </c>
      <c r="F15" s="7" t="s">
        <v>5447</v>
      </c>
      <c r="G15" s="7" t="s">
        <v>5424</v>
      </c>
      <c r="H15" s="7" t="s">
        <v>5458</v>
      </c>
      <c r="I15" s="7">
        <v>16724</v>
      </c>
      <c r="J15" s="7" t="s">
        <v>5426</v>
      </c>
    </row>
    <row r="16">
      <c r="A16" s="7" t="s">
        <v>1177</v>
      </c>
      <c r="B16" s="7" t="s">
        <v>5457</v>
      </c>
      <c r="C16" s="7" t="s">
        <v>5446</v>
      </c>
      <c r="D16" s="7" t="s">
        <v>5422</v>
      </c>
      <c r="E16" s="7" t="s">
        <v>5422</v>
      </c>
      <c r="F16" s="7" t="s">
        <v>5447</v>
      </c>
      <c r="G16" s="7" t="s">
        <v>5424</v>
      </c>
      <c r="H16" s="7" t="s">
        <v>5458</v>
      </c>
      <c r="I16" s="7">
        <v>16724</v>
      </c>
      <c r="J16" s="7" t="s">
        <v>5426</v>
      </c>
    </row>
    <row r="17">
      <c r="A17" s="7" t="s">
        <v>1540</v>
      </c>
      <c r="B17" s="7" t="s">
        <v>5459</v>
      </c>
      <c r="C17" s="7" t="s">
        <v>5421</v>
      </c>
      <c r="D17" s="7" t="s">
        <v>5422</v>
      </c>
      <c r="E17" s="7" t="s">
        <v>5422</v>
      </c>
      <c r="F17" s="7" t="s">
        <v>5423</v>
      </c>
      <c r="G17" s="7" t="s">
        <v>5424</v>
      </c>
      <c r="H17" s="7" t="s">
        <v>5460</v>
      </c>
      <c r="I17" s="7">
        <v>13556</v>
      </c>
      <c r="J17" s="7" t="s">
        <v>5426</v>
      </c>
    </row>
    <row r="18">
      <c r="A18" s="7" t="s">
        <v>1547</v>
      </c>
      <c r="B18" s="7" t="s">
        <v>5461</v>
      </c>
      <c r="C18" s="7" t="s">
        <v>5421</v>
      </c>
      <c r="D18" s="7" t="s">
        <v>5422</v>
      </c>
      <c r="E18" s="7" t="s">
        <v>5422</v>
      </c>
      <c r="F18" s="7" t="s">
        <v>5462</v>
      </c>
      <c r="G18" s="7" t="s">
        <v>5424</v>
      </c>
      <c r="H18" s="7" t="s">
        <v>5463</v>
      </c>
      <c r="I18" s="7">
        <v>15247</v>
      </c>
      <c r="J18" s="7" t="s">
        <v>5426</v>
      </c>
    </row>
    <row r="19">
      <c r="A19" s="7" t="s">
        <v>1907</v>
      </c>
      <c r="B19" s="7" t="s">
        <v>5464</v>
      </c>
      <c r="C19" s="7" t="s">
        <v>5421</v>
      </c>
      <c r="D19" s="7" t="s">
        <v>5422</v>
      </c>
      <c r="E19" s="7" t="s">
        <v>5422</v>
      </c>
      <c r="F19" s="7" t="s">
        <v>5423</v>
      </c>
      <c r="G19" s="7" t="s">
        <v>5424</v>
      </c>
      <c r="H19" s="7" t="s">
        <v>5465</v>
      </c>
      <c r="I19" s="7">
        <v>9177</v>
      </c>
      <c r="J19" s="7" t="s">
        <v>5426</v>
      </c>
    </row>
    <row r="20">
      <c r="A20" s="7" t="s">
        <v>1084</v>
      </c>
      <c r="B20" s="7" t="s">
        <v>5466</v>
      </c>
      <c r="C20" s="7" t="s">
        <v>5421</v>
      </c>
      <c r="D20" s="7" t="s">
        <v>5422</v>
      </c>
      <c r="E20" s="7" t="s">
        <v>5422</v>
      </c>
      <c r="F20" s="7" t="s">
        <v>5423</v>
      </c>
      <c r="G20" s="7" t="s">
        <v>5424</v>
      </c>
      <c r="H20" s="7" t="s">
        <v>5467</v>
      </c>
      <c r="I20" s="7">
        <v>12790</v>
      </c>
      <c r="J20" s="7" t="s">
        <v>5426</v>
      </c>
    </row>
    <row r="21">
      <c r="A21" s="7" t="s">
        <v>1007</v>
      </c>
      <c r="B21" s="7" t="s">
        <v>5468</v>
      </c>
      <c r="C21" s="7" t="s">
        <v>5421</v>
      </c>
      <c r="D21" s="7" t="s">
        <v>5422</v>
      </c>
      <c r="E21" s="7" t="s">
        <v>5422</v>
      </c>
      <c r="F21" s="7" t="s">
        <v>5423</v>
      </c>
      <c r="G21" s="7" t="s">
        <v>5424</v>
      </c>
      <c r="H21" s="7" t="s">
        <v>5469</v>
      </c>
      <c r="I21" s="7">
        <v>14735</v>
      </c>
      <c r="J21" s="7" t="s">
        <v>5426</v>
      </c>
    </row>
    <row r="22">
      <c r="A22" s="7" t="s">
        <v>1207</v>
      </c>
      <c r="B22" s="7" t="s">
        <v>5470</v>
      </c>
      <c r="C22" s="7" t="s">
        <v>5434</v>
      </c>
      <c r="D22" s="7" t="s">
        <v>5422</v>
      </c>
      <c r="E22" s="7" t="s">
        <v>5422</v>
      </c>
      <c r="F22" s="7" t="s">
        <v>5471</v>
      </c>
      <c r="G22" s="7" t="s">
        <v>5424</v>
      </c>
      <c r="H22" s="7" t="s">
        <v>5472</v>
      </c>
      <c r="I22" s="7">
        <v>16662</v>
      </c>
      <c r="J22" s="7" t="s">
        <v>5426</v>
      </c>
    </row>
    <row r="23">
      <c r="A23" s="7" t="s">
        <v>1269</v>
      </c>
      <c r="B23" s="7" t="s">
        <v>5473</v>
      </c>
      <c r="C23" s="7" t="s">
        <v>5446</v>
      </c>
      <c r="D23" s="7" t="s">
        <v>5422</v>
      </c>
      <c r="E23" s="7" t="s">
        <v>5422</v>
      </c>
      <c r="F23" s="7" t="s">
        <v>5447</v>
      </c>
      <c r="G23" s="7" t="s">
        <v>5424</v>
      </c>
      <c r="H23" s="7" t="s">
        <v>5474</v>
      </c>
      <c r="I23" s="7">
        <v>17545</v>
      </c>
      <c r="J23" s="7" t="s">
        <v>5426</v>
      </c>
    </row>
    <row r="24">
      <c r="A24" s="7" t="s">
        <v>2252</v>
      </c>
      <c r="B24" s="7" t="s">
        <v>5475</v>
      </c>
      <c r="C24" s="7" t="s">
        <v>5421</v>
      </c>
      <c r="D24" s="7" t="s">
        <v>5422</v>
      </c>
      <c r="E24" s="7" t="s">
        <v>5422</v>
      </c>
      <c r="F24" s="7" t="s">
        <v>5476</v>
      </c>
      <c r="G24" s="7" t="s">
        <v>5424</v>
      </c>
      <c r="H24" s="7" t="s">
        <v>5477</v>
      </c>
      <c r="I24" s="7">
        <v>13084</v>
      </c>
      <c r="J24" s="7" t="s">
        <v>5426</v>
      </c>
    </row>
    <row r="25">
      <c r="A25" s="7" t="s">
        <v>1214</v>
      </c>
      <c r="B25" s="7" t="s">
        <v>5478</v>
      </c>
      <c r="C25" s="7" t="s">
        <v>5421</v>
      </c>
      <c r="D25" s="7" t="s">
        <v>5422</v>
      </c>
      <c r="E25" s="7" t="s">
        <v>5422</v>
      </c>
      <c r="F25" s="7" t="s">
        <v>5450</v>
      </c>
      <c r="G25" s="7" t="s">
        <v>5424</v>
      </c>
      <c r="H25" s="7" t="s">
        <v>5479</v>
      </c>
      <c r="I25" s="7">
        <v>16474</v>
      </c>
      <c r="J25" s="7" t="s">
        <v>5426</v>
      </c>
    </row>
    <row r="26">
      <c r="A26" s="7" t="s">
        <v>1913</v>
      </c>
      <c r="B26" s="7" t="s">
        <v>5480</v>
      </c>
      <c r="C26" s="7" t="s">
        <v>5421</v>
      </c>
      <c r="D26" s="7" t="s">
        <v>5422</v>
      </c>
      <c r="E26" s="7" t="s">
        <v>5422</v>
      </c>
      <c r="F26" s="7" t="s">
        <v>5423</v>
      </c>
      <c r="G26" s="7" t="s">
        <v>5424</v>
      </c>
      <c r="H26" s="7" t="s">
        <v>5481</v>
      </c>
      <c r="I26" s="7">
        <v>11961</v>
      </c>
      <c r="J26" s="7" t="s">
        <v>5426</v>
      </c>
    </row>
    <row r="27">
      <c r="A27" s="7" t="s">
        <v>1282</v>
      </c>
      <c r="B27" s="7" t="s">
        <v>5482</v>
      </c>
      <c r="C27" s="7" t="s">
        <v>5434</v>
      </c>
      <c r="D27" s="7" t="s">
        <v>5422</v>
      </c>
      <c r="E27" s="7" t="s">
        <v>5422</v>
      </c>
      <c r="F27" s="7" t="s">
        <v>5483</v>
      </c>
      <c r="G27" s="7" t="s">
        <v>5424</v>
      </c>
      <c r="H27" s="7" t="s">
        <v>5484</v>
      </c>
      <c r="I27" s="7">
        <v>23889</v>
      </c>
      <c r="J27" s="7" t="s">
        <v>5426</v>
      </c>
    </row>
    <row r="28">
      <c r="A28" s="7" t="s">
        <v>1938</v>
      </c>
      <c r="B28" s="7" t="s">
        <v>5485</v>
      </c>
      <c r="C28" s="7" t="s">
        <v>5421</v>
      </c>
      <c r="D28" s="7" t="s">
        <v>5422</v>
      </c>
      <c r="E28" s="7" t="s">
        <v>5422</v>
      </c>
      <c r="F28" s="7" t="s">
        <v>5423</v>
      </c>
      <c r="G28" s="7" t="s">
        <v>5424</v>
      </c>
      <c r="H28" s="7" t="s">
        <v>5486</v>
      </c>
      <c r="I28" s="7">
        <v>14423</v>
      </c>
      <c r="J28" s="7" t="s">
        <v>5426</v>
      </c>
    </row>
    <row r="29">
      <c r="A29" s="7" t="s">
        <v>1404</v>
      </c>
      <c r="B29" s="7" t="s">
        <v>5487</v>
      </c>
      <c r="C29" s="7" t="s">
        <v>5421</v>
      </c>
      <c r="D29" s="7" t="s">
        <v>5422</v>
      </c>
      <c r="E29" s="7" t="s">
        <v>5422</v>
      </c>
      <c r="F29" s="7" t="s">
        <v>5488</v>
      </c>
      <c r="G29" s="7" t="s">
        <v>5424</v>
      </c>
      <c r="H29" s="7" t="s">
        <v>5489</v>
      </c>
      <c r="I29" s="7">
        <v>11551</v>
      </c>
      <c r="J29" s="7" t="s">
        <v>5426</v>
      </c>
    </row>
    <row r="30">
      <c r="A30" s="7" t="s">
        <v>1227</v>
      </c>
      <c r="B30" s="7" t="s">
        <v>5490</v>
      </c>
      <c r="C30" s="7" t="s">
        <v>5446</v>
      </c>
      <c r="D30" s="7" t="s">
        <v>5422</v>
      </c>
      <c r="E30" s="7" t="s">
        <v>5422</v>
      </c>
      <c r="F30" s="7" t="s">
        <v>5447</v>
      </c>
      <c r="G30" s="7" t="s">
        <v>5424</v>
      </c>
      <c r="H30" s="7" t="s">
        <v>5491</v>
      </c>
      <c r="I30" s="7">
        <v>16280</v>
      </c>
      <c r="J30" s="7" t="s">
        <v>5426</v>
      </c>
    </row>
    <row r="31">
      <c r="A31" s="7" t="s">
        <v>1248</v>
      </c>
      <c r="B31" s="7" t="s">
        <v>5492</v>
      </c>
      <c r="C31" s="7" t="s">
        <v>5421</v>
      </c>
      <c r="D31" s="7" t="s">
        <v>5422</v>
      </c>
      <c r="E31" s="7" t="s">
        <v>5422</v>
      </c>
      <c r="F31" s="7" t="s">
        <v>5423</v>
      </c>
      <c r="G31" s="7" t="s">
        <v>5424</v>
      </c>
      <c r="H31" s="7" t="s">
        <v>5493</v>
      </c>
      <c r="I31" s="7">
        <v>13396</v>
      </c>
      <c r="J31" s="7" t="s">
        <v>5426</v>
      </c>
    </row>
    <row r="32">
      <c r="A32" s="7" t="s">
        <v>5494</v>
      </c>
      <c r="B32" s="7" t="s">
        <v>5495</v>
      </c>
      <c r="C32" s="7" t="s">
        <v>5421</v>
      </c>
      <c r="D32" s="7" t="s">
        <v>5422</v>
      </c>
      <c r="E32" s="7" t="s">
        <v>5422</v>
      </c>
      <c r="F32" s="7" t="s">
        <v>5423</v>
      </c>
      <c r="G32" s="7" t="s">
        <v>5424</v>
      </c>
      <c r="H32" s="7" t="s">
        <v>5496</v>
      </c>
      <c r="I32" s="7">
        <v>14023</v>
      </c>
      <c r="J32" s="7" t="s">
        <v>5426</v>
      </c>
    </row>
    <row r="33">
      <c r="A33" s="7" t="s">
        <v>1362</v>
      </c>
      <c r="B33" s="7" t="s">
        <v>5497</v>
      </c>
      <c r="C33" s="7" t="s">
        <v>5434</v>
      </c>
      <c r="D33" s="7" t="s">
        <v>5422</v>
      </c>
      <c r="E33" s="7" t="s">
        <v>5422</v>
      </c>
      <c r="F33" s="7" t="s">
        <v>5498</v>
      </c>
      <c r="G33" s="7" t="s">
        <v>5424</v>
      </c>
      <c r="H33" s="7" t="s">
        <v>5499</v>
      </c>
      <c r="I33" s="7">
        <v>13412</v>
      </c>
      <c r="J33" s="7" t="s">
        <v>5426</v>
      </c>
    </row>
    <row r="34">
      <c r="A34" s="7" t="s">
        <v>2125</v>
      </c>
      <c r="B34" s="7" t="s">
        <v>5500</v>
      </c>
      <c r="C34" s="7" t="s">
        <v>5446</v>
      </c>
      <c r="D34" s="7" t="s">
        <v>5422</v>
      </c>
      <c r="E34" s="7" t="s">
        <v>5422</v>
      </c>
      <c r="F34" s="7" t="s">
        <v>5447</v>
      </c>
      <c r="G34" s="7" t="s">
        <v>5424</v>
      </c>
      <c r="H34" s="7" t="s">
        <v>5501</v>
      </c>
      <c r="I34" s="7">
        <v>17186</v>
      </c>
      <c r="J34" s="7" t="s">
        <v>5426</v>
      </c>
    </row>
    <row r="35">
      <c r="A35" s="7" t="s">
        <v>1047</v>
      </c>
      <c r="B35" s="7" t="s">
        <v>5502</v>
      </c>
      <c r="C35" s="7" t="s">
        <v>5446</v>
      </c>
      <c r="D35" s="7" t="s">
        <v>5422</v>
      </c>
      <c r="E35" s="7" t="s">
        <v>5422</v>
      </c>
      <c r="F35" s="7" t="s">
        <v>5447</v>
      </c>
      <c r="G35" s="7" t="s">
        <v>5424</v>
      </c>
      <c r="H35" s="7" t="s">
        <v>5503</v>
      </c>
      <c r="I35" s="7">
        <v>15744</v>
      </c>
      <c r="J35" s="7" t="s">
        <v>5426</v>
      </c>
    </row>
    <row r="36">
      <c r="A36" s="7" t="s">
        <v>1078</v>
      </c>
      <c r="B36" s="7" t="s">
        <v>5504</v>
      </c>
      <c r="C36" s="7" t="s">
        <v>5421</v>
      </c>
      <c r="D36" s="7" t="s">
        <v>5422</v>
      </c>
      <c r="E36" s="7" t="s">
        <v>5422</v>
      </c>
      <c r="F36" s="7" t="s">
        <v>5423</v>
      </c>
      <c r="G36" s="7" t="s">
        <v>5424</v>
      </c>
      <c r="H36" s="7" t="s">
        <v>5505</v>
      </c>
      <c r="I36" s="7">
        <v>15209</v>
      </c>
      <c r="J36" s="7" t="s">
        <v>5426</v>
      </c>
    </row>
    <row r="37">
      <c r="A37" s="7" t="s">
        <v>2102</v>
      </c>
      <c r="B37" s="7" t="s">
        <v>5506</v>
      </c>
      <c r="C37" s="7" t="s">
        <v>5421</v>
      </c>
      <c r="D37" s="7" t="s">
        <v>5422</v>
      </c>
      <c r="E37" s="7" t="s">
        <v>5422</v>
      </c>
      <c r="F37" s="7" t="s">
        <v>5423</v>
      </c>
      <c r="G37" s="7" t="s">
        <v>5424</v>
      </c>
      <c r="H37" s="7" t="s">
        <v>5507</v>
      </c>
      <c r="I37" s="7">
        <v>14068</v>
      </c>
      <c r="J37" s="7" t="s">
        <v>5426</v>
      </c>
    </row>
    <row r="38">
      <c r="A38" s="7" t="s">
        <v>1501</v>
      </c>
      <c r="B38" s="7" t="s">
        <v>5508</v>
      </c>
      <c r="C38" s="7" t="s">
        <v>5421</v>
      </c>
      <c r="D38" s="7" t="s">
        <v>5422</v>
      </c>
      <c r="E38" s="7" t="s">
        <v>5422</v>
      </c>
      <c r="F38" s="7" t="s">
        <v>5423</v>
      </c>
      <c r="G38" s="7" t="s">
        <v>5424</v>
      </c>
      <c r="H38" s="7" t="s">
        <v>5509</v>
      </c>
      <c r="I38" s="7">
        <v>13178</v>
      </c>
      <c r="J38" s="7" t="s">
        <v>5426</v>
      </c>
    </row>
    <row r="39">
      <c r="A39" s="7" t="s">
        <v>1919</v>
      </c>
      <c r="B39" s="7" t="s">
        <v>5510</v>
      </c>
      <c r="C39" s="7" t="s">
        <v>5421</v>
      </c>
      <c r="D39" s="7" t="s">
        <v>5422</v>
      </c>
      <c r="E39" s="7" t="s">
        <v>5422</v>
      </c>
      <c r="F39" s="7" t="s">
        <v>5511</v>
      </c>
      <c r="G39" s="7" t="s">
        <v>5424</v>
      </c>
      <c r="H39" s="7" t="s">
        <v>5512</v>
      </c>
      <c r="I39" s="7">
        <v>9359</v>
      </c>
      <c r="J39" s="7" t="s">
        <v>5426</v>
      </c>
    </row>
    <row r="40">
      <c r="A40" s="7" t="s">
        <v>5513</v>
      </c>
      <c r="B40" s="7" t="s">
        <v>5514</v>
      </c>
      <c r="C40" s="7" t="s">
        <v>5421</v>
      </c>
      <c r="D40" s="7" t="s">
        <v>5422</v>
      </c>
      <c r="E40" s="7" t="s">
        <v>5422</v>
      </c>
      <c r="F40" s="7" t="s">
        <v>5423</v>
      </c>
      <c r="G40" s="7" t="s">
        <v>5424</v>
      </c>
      <c r="H40" s="7" t="s">
        <v>5515</v>
      </c>
      <c r="I40" s="7">
        <v>12186</v>
      </c>
      <c r="J40" s="7" t="s">
        <v>5426</v>
      </c>
    </row>
    <row r="41">
      <c r="A41" s="7" t="s">
        <v>1340</v>
      </c>
      <c r="B41" s="7" t="s">
        <v>5516</v>
      </c>
      <c r="C41" s="7" t="s">
        <v>5421</v>
      </c>
      <c r="D41" s="7" t="s">
        <v>5422</v>
      </c>
      <c r="E41" s="7" t="s">
        <v>5422</v>
      </c>
      <c r="F41" s="7" t="s">
        <v>5423</v>
      </c>
      <c r="G41" s="7" t="s">
        <v>5424</v>
      </c>
      <c r="H41" s="7" t="s">
        <v>5517</v>
      </c>
      <c r="I41" s="7">
        <v>12675</v>
      </c>
      <c r="J41" s="7" t="s">
        <v>5426</v>
      </c>
    </row>
    <row r="42">
      <c r="A42" s="7" t="s">
        <v>1310</v>
      </c>
      <c r="B42" s="7" t="s">
        <v>5518</v>
      </c>
      <c r="C42" s="7" t="s">
        <v>5421</v>
      </c>
      <c r="D42" s="7" t="s">
        <v>5422</v>
      </c>
      <c r="E42" s="7" t="s">
        <v>5422</v>
      </c>
      <c r="F42" s="7" t="s">
        <v>5423</v>
      </c>
      <c r="G42" s="7" t="s">
        <v>5424</v>
      </c>
      <c r="H42" s="7" t="s">
        <v>5519</v>
      </c>
      <c r="I42" s="7">
        <v>14180</v>
      </c>
      <c r="J42" s="7" t="s">
        <v>5426</v>
      </c>
    </row>
    <row r="43">
      <c r="A43" s="7" t="s">
        <v>5520</v>
      </c>
      <c r="B43" s="7" t="s">
        <v>5521</v>
      </c>
      <c r="C43" s="7" t="s">
        <v>5446</v>
      </c>
      <c r="D43" s="7" t="s">
        <v>5422</v>
      </c>
      <c r="E43" s="7" t="s">
        <v>5422</v>
      </c>
      <c r="F43" s="7" t="s">
        <v>5447</v>
      </c>
      <c r="G43" s="7" t="s">
        <v>5424</v>
      </c>
      <c r="H43" s="7" t="s">
        <v>5522</v>
      </c>
      <c r="I43" s="7">
        <v>16976</v>
      </c>
      <c r="J43" s="7" t="s">
        <v>5426</v>
      </c>
    </row>
    <row r="44">
      <c r="A44" s="7" t="s">
        <v>5523</v>
      </c>
      <c r="B44" s="7" t="s">
        <v>5524</v>
      </c>
      <c r="C44" s="7" t="s">
        <v>5421</v>
      </c>
      <c r="D44" s="7" t="s">
        <v>5422</v>
      </c>
      <c r="E44" s="7" t="s">
        <v>5422</v>
      </c>
      <c r="F44" s="7" t="s">
        <v>5423</v>
      </c>
      <c r="G44" s="7" t="s">
        <v>5424</v>
      </c>
      <c r="H44" s="7" t="s">
        <v>5525</v>
      </c>
      <c r="I44" s="7">
        <v>14642</v>
      </c>
      <c r="J44" s="7" t="s">
        <v>5426</v>
      </c>
    </row>
    <row r="45">
      <c r="A45" s="7" t="s">
        <v>1857</v>
      </c>
      <c r="B45" s="7" t="s">
        <v>5526</v>
      </c>
      <c r="C45" s="7" t="s">
        <v>5446</v>
      </c>
      <c r="D45" s="7" t="s">
        <v>5422</v>
      </c>
      <c r="E45" s="7" t="s">
        <v>5422</v>
      </c>
      <c r="F45" s="7" t="s">
        <v>5447</v>
      </c>
      <c r="G45" s="7" t="s">
        <v>5424</v>
      </c>
      <c r="H45" s="7" t="s">
        <v>5527</v>
      </c>
      <c r="I45" s="7">
        <v>15871</v>
      </c>
      <c r="J45" s="7" t="s">
        <v>5426</v>
      </c>
    </row>
    <row r="46">
      <c r="A46" s="7" t="s">
        <v>2071</v>
      </c>
      <c r="B46" s="7" t="s">
        <v>5528</v>
      </c>
      <c r="C46" s="7" t="s">
        <v>5421</v>
      </c>
      <c r="D46" s="7" t="s">
        <v>5422</v>
      </c>
      <c r="E46" s="7" t="s">
        <v>5422</v>
      </c>
      <c r="F46" s="7" t="s">
        <v>5423</v>
      </c>
      <c r="G46" s="7" t="s">
        <v>5424</v>
      </c>
      <c r="H46" s="7" t="s">
        <v>5529</v>
      </c>
      <c r="I46" s="7">
        <v>13329</v>
      </c>
      <c r="J46" s="7" t="s">
        <v>5426</v>
      </c>
    </row>
    <row r="47">
      <c r="A47" s="7" t="s">
        <v>5530</v>
      </c>
      <c r="B47" s="7" t="s">
        <v>5531</v>
      </c>
      <c r="C47" s="7" t="s">
        <v>5421</v>
      </c>
      <c r="D47" s="7" t="s">
        <v>5422</v>
      </c>
      <c r="E47" s="7" t="s">
        <v>5422</v>
      </c>
      <c r="F47" s="7" t="s">
        <v>5423</v>
      </c>
      <c r="G47" s="7" t="s">
        <v>5424</v>
      </c>
      <c r="H47" s="7" t="s">
        <v>5532</v>
      </c>
      <c r="I47" s="7">
        <v>10629</v>
      </c>
      <c r="J47" s="7" t="s">
        <v>5426</v>
      </c>
    </row>
    <row r="48">
      <c r="A48" s="7" t="s">
        <v>1863</v>
      </c>
      <c r="B48" s="7" t="s">
        <v>5533</v>
      </c>
      <c r="C48" s="7" t="s">
        <v>5421</v>
      </c>
      <c r="D48" s="7" t="s">
        <v>5422</v>
      </c>
      <c r="E48" s="7" t="s">
        <v>5422</v>
      </c>
      <c r="F48" s="7" t="s">
        <v>5423</v>
      </c>
      <c r="G48" s="7" t="s">
        <v>5424</v>
      </c>
      <c r="H48" s="7" t="s">
        <v>5534</v>
      </c>
      <c r="I48" s="7">
        <v>13425</v>
      </c>
      <c r="J48" s="7" t="s">
        <v>5426</v>
      </c>
    </row>
    <row r="49">
      <c r="A49" s="7" t="s">
        <v>975</v>
      </c>
      <c r="B49" s="7" t="s">
        <v>5535</v>
      </c>
      <c r="C49" s="7" t="s">
        <v>5421</v>
      </c>
      <c r="D49" s="7" t="s">
        <v>5422</v>
      </c>
      <c r="E49" s="7" t="s">
        <v>5422</v>
      </c>
      <c r="F49" s="7" t="s">
        <v>5423</v>
      </c>
      <c r="G49" s="7" t="s">
        <v>5424</v>
      </c>
      <c r="H49" s="7" t="s">
        <v>5536</v>
      </c>
      <c r="I49" s="7">
        <v>18350</v>
      </c>
      <c r="J49" s="7" t="s">
        <v>5426</v>
      </c>
    </row>
    <row r="50">
      <c r="A50" s="7" t="s">
        <v>1376</v>
      </c>
      <c r="B50" s="7" t="s">
        <v>5537</v>
      </c>
      <c r="C50" s="7" t="s">
        <v>5421</v>
      </c>
      <c r="D50" s="7" t="s">
        <v>5422</v>
      </c>
      <c r="E50" s="7" t="s">
        <v>5422</v>
      </c>
      <c r="F50" s="7" t="s">
        <v>5423</v>
      </c>
      <c r="G50" s="7" t="s">
        <v>5424</v>
      </c>
      <c r="H50" s="7" t="s">
        <v>5538</v>
      </c>
      <c r="I50" s="7">
        <v>13264</v>
      </c>
      <c r="J50" s="7" t="s">
        <v>5426</v>
      </c>
    </row>
    <row r="51">
      <c r="A51" s="7" t="s">
        <v>1072</v>
      </c>
      <c r="B51" s="7" t="s">
        <v>5539</v>
      </c>
      <c r="C51" s="7" t="s">
        <v>5421</v>
      </c>
      <c r="D51" s="7" t="s">
        <v>5422</v>
      </c>
      <c r="E51" s="7" t="s">
        <v>5422</v>
      </c>
      <c r="F51" s="7" t="s">
        <v>5423</v>
      </c>
      <c r="G51" s="7" t="s">
        <v>5424</v>
      </c>
      <c r="H51" s="7" t="s">
        <v>5540</v>
      </c>
      <c r="I51" s="7">
        <v>11173</v>
      </c>
      <c r="J51" s="7" t="s">
        <v>5426</v>
      </c>
    </row>
    <row r="52">
      <c r="A52" s="7" t="s">
        <v>1972</v>
      </c>
      <c r="B52" s="7" t="s">
        <v>5541</v>
      </c>
      <c r="C52" s="7" t="s">
        <v>5434</v>
      </c>
      <c r="D52" s="7" t="s">
        <v>5422</v>
      </c>
      <c r="E52" s="7" t="s">
        <v>5422</v>
      </c>
      <c r="F52" s="7" t="s">
        <v>5423</v>
      </c>
      <c r="G52" s="7" t="s">
        <v>5424</v>
      </c>
      <c r="H52" s="7" t="s">
        <v>5542</v>
      </c>
      <c r="I52" s="7">
        <v>10491</v>
      </c>
      <c r="J52" s="7" t="s">
        <v>5426</v>
      </c>
    </row>
    <row r="53">
      <c r="A53" s="7" t="s">
        <v>2292</v>
      </c>
      <c r="B53" s="7" t="s">
        <v>5543</v>
      </c>
      <c r="C53" s="7" t="s">
        <v>5421</v>
      </c>
      <c r="D53" s="7" t="s">
        <v>5422</v>
      </c>
      <c r="E53" s="7" t="s">
        <v>5422</v>
      </c>
      <c r="F53" s="7" t="s">
        <v>5423</v>
      </c>
      <c r="G53" s="7" t="s">
        <v>5424</v>
      </c>
      <c r="H53" s="7" t="s">
        <v>5544</v>
      </c>
      <c r="I53" s="7">
        <v>14269</v>
      </c>
      <c r="J53" s="7" t="s">
        <v>5426</v>
      </c>
    </row>
    <row r="54">
      <c r="A54" s="7" t="s">
        <v>1001</v>
      </c>
      <c r="B54" s="7" t="s">
        <v>5545</v>
      </c>
      <c r="C54" s="7" t="s">
        <v>5446</v>
      </c>
      <c r="D54" s="7" t="s">
        <v>5422</v>
      </c>
      <c r="E54" s="7" t="s">
        <v>5422</v>
      </c>
      <c r="F54" s="7" t="s">
        <v>5447</v>
      </c>
      <c r="G54" s="7" t="s">
        <v>5424</v>
      </c>
      <c r="H54" s="7" t="s">
        <v>5546</v>
      </c>
      <c r="I54" s="7">
        <v>16778</v>
      </c>
      <c r="J54" s="7" t="s">
        <v>5426</v>
      </c>
    </row>
    <row r="55">
      <c r="A55" s="7" t="s">
        <v>1966</v>
      </c>
      <c r="B55" s="7" t="s">
        <v>5547</v>
      </c>
      <c r="C55" s="7" t="s">
        <v>5421</v>
      </c>
      <c r="D55" s="7" t="s">
        <v>5422</v>
      </c>
      <c r="E55" s="7" t="s">
        <v>5422</v>
      </c>
      <c r="F55" s="7" t="s">
        <v>5548</v>
      </c>
      <c r="G55" s="7" t="s">
        <v>5424</v>
      </c>
      <c r="H55" s="7" t="s">
        <v>5549</v>
      </c>
      <c r="I55" s="7">
        <v>23452</v>
      </c>
      <c r="J55" s="7" t="s">
        <v>5426</v>
      </c>
    </row>
    <row r="56">
      <c r="A56" s="7" t="s">
        <v>444</v>
      </c>
      <c r="B56" s="7" t="s">
        <v>5550</v>
      </c>
      <c r="C56" s="7" t="s">
        <v>5421</v>
      </c>
      <c r="D56" s="7" t="s">
        <v>5422</v>
      </c>
      <c r="E56" s="7" t="s">
        <v>5422</v>
      </c>
      <c r="F56" s="7" t="s">
        <v>5423</v>
      </c>
      <c r="G56" s="7" t="s">
        <v>5424</v>
      </c>
      <c r="H56" s="7" t="s">
        <v>5551</v>
      </c>
      <c r="I56" s="7">
        <v>12649</v>
      </c>
      <c r="J56" s="7" t="s">
        <v>5426</v>
      </c>
    </row>
    <row r="57">
      <c r="A57" s="7" t="s">
        <v>1417</v>
      </c>
      <c r="B57" s="7" t="s">
        <v>5552</v>
      </c>
      <c r="C57" s="7" t="s">
        <v>5421</v>
      </c>
      <c r="D57" s="7" t="s">
        <v>5422</v>
      </c>
      <c r="E57" s="7" t="s">
        <v>5422</v>
      </c>
      <c r="F57" s="7" t="s">
        <v>5423</v>
      </c>
      <c r="G57" s="7" t="s">
        <v>5424</v>
      </c>
      <c r="H57" s="7" t="s">
        <v>5553</v>
      </c>
      <c r="I57" s="7">
        <v>11003</v>
      </c>
      <c r="J57" s="7" t="s">
        <v>5426</v>
      </c>
    </row>
    <row r="58">
      <c r="A58" s="7" t="s">
        <v>5554</v>
      </c>
      <c r="B58" s="7" t="s">
        <v>5555</v>
      </c>
      <c r="C58" s="7" t="s">
        <v>5421</v>
      </c>
      <c r="D58" s="7" t="s">
        <v>5422</v>
      </c>
      <c r="E58" s="7" t="s">
        <v>5422</v>
      </c>
      <c r="F58" s="7" t="s">
        <v>5450</v>
      </c>
      <c r="G58" s="7" t="s">
        <v>5424</v>
      </c>
      <c r="H58" s="7" t="s">
        <v>5556</v>
      </c>
      <c r="I58" s="7">
        <v>16420</v>
      </c>
      <c r="J58" s="7" t="s">
        <v>5426</v>
      </c>
    </row>
    <row r="59">
      <c r="A59" s="7" t="s">
        <v>1839</v>
      </c>
      <c r="B59" s="7" t="s">
        <v>5557</v>
      </c>
      <c r="C59" s="7" t="s">
        <v>5421</v>
      </c>
      <c r="D59" s="7" t="s">
        <v>5422</v>
      </c>
      <c r="E59" s="7" t="s">
        <v>5422</v>
      </c>
      <c r="F59" s="7" t="s">
        <v>5423</v>
      </c>
      <c r="G59" s="7" t="s">
        <v>5424</v>
      </c>
      <c r="H59" s="7" t="s">
        <v>5558</v>
      </c>
      <c r="I59" s="7">
        <v>12875</v>
      </c>
      <c r="J59" s="7" t="s">
        <v>5426</v>
      </c>
    </row>
    <row r="60">
      <c r="A60" s="7" t="s">
        <v>1850</v>
      </c>
      <c r="B60" s="7" t="s">
        <v>5559</v>
      </c>
      <c r="C60" s="7" t="s">
        <v>5421</v>
      </c>
      <c r="D60" s="7" t="s">
        <v>5422</v>
      </c>
      <c r="E60" s="7" t="s">
        <v>5422</v>
      </c>
      <c r="F60" s="7" t="s">
        <v>5423</v>
      </c>
      <c r="G60" s="7" t="s">
        <v>5424</v>
      </c>
      <c r="H60" s="7" t="s">
        <v>5560</v>
      </c>
      <c r="I60" s="7">
        <v>10909</v>
      </c>
      <c r="J60" s="7" t="s">
        <v>5426</v>
      </c>
    </row>
    <row r="61">
      <c r="A61" s="7" t="s">
        <v>1833</v>
      </c>
      <c r="B61" s="7" t="s">
        <v>5561</v>
      </c>
      <c r="C61" s="7" t="s">
        <v>5446</v>
      </c>
      <c r="D61" s="7" t="s">
        <v>5422</v>
      </c>
      <c r="E61" s="7" t="s">
        <v>5422</v>
      </c>
      <c r="F61" s="7" t="s">
        <v>5447</v>
      </c>
      <c r="G61" s="7" t="s">
        <v>5424</v>
      </c>
      <c r="H61" s="7" t="s">
        <v>5562</v>
      </c>
      <c r="I61" s="7">
        <v>16642</v>
      </c>
      <c r="J61" s="7" t="s">
        <v>5426</v>
      </c>
    </row>
    <row r="62">
      <c r="A62" s="7" t="s">
        <v>1844</v>
      </c>
      <c r="B62" s="7" t="s">
        <v>5563</v>
      </c>
      <c r="C62" s="7" t="s">
        <v>5434</v>
      </c>
      <c r="D62" s="7" t="s">
        <v>5422</v>
      </c>
      <c r="E62" s="7" t="s">
        <v>5422</v>
      </c>
      <c r="F62" s="7" t="s">
        <v>5423</v>
      </c>
      <c r="G62" s="7" t="s">
        <v>5424</v>
      </c>
      <c r="H62" s="7" t="s">
        <v>5564</v>
      </c>
      <c r="I62" s="7">
        <v>11689</v>
      </c>
      <c r="J62" s="7" t="s">
        <v>5426</v>
      </c>
    </row>
    <row r="63">
      <c r="A63" s="7" t="s">
        <v>1612</v>
      </c>
      <c r="B63" s="7" t="s">
        <v>5565</v>
      </c>
      <c r="C63" s="7" t="s">
        <v>5421</v>
      </c>
      <c r="D63" s="7" t="s">
        <v>5422</v>
      </c>
      <c r="E63" s="7" t="s">
        <v>5422</v>
      </c>
      <c r="F63" s="7" t="s">
        <v>5423</v>
      </c>
      <c r="G63" s="7" t="s">
        <v>5424</v>
      </c>
      <c r="H63" s="7" t="s">
        <v>5566</v>
      </c>
      <c r="I63" s="7">
        <v>13667</v>
      </c>
      <c r="J63" s="7" t="s">
        <v>5426</v>
      </c>
    </row>
    <row r="64">
      <c r="A64" s="7" t="s">
        <v>1108</v>
      </c>
      <c r="B64" s="7" t="s">
        <v>5567</v>
      </c>
      <c r="C64" s="7" t="s">
        <v>5446</v>
      </c>
      <c r="D64" s="7" t="s">
        <v>5422</v>
      </c>
      <c r="E64" s="7" t="s">
        <v>5422</v>
      </c>
      <c r="F64" s="7" t="s">
        <v>5447</v>
      </c>
      <c r="G64" s="7" t="s">
        <v>5424</v>
      </c>
      <c r="H64" s="7" t="s">
        <v>5568</v>
      </c>
      <c r="I64" s="7">
        <v>17618</v>
      </c>
      <c r="J64" s="7" t="s">
        <v>5426</v>
      </c>
    </row>
    <row r="65">
      <c r="A65" s="7" t="s">
        <v>1561</v>
      </c>
      <c r="B65" s="7" t="s">
        <v>5569</v>
      </c>
      <c r="C65" s="7" t="s">
        <v>5421</v>
      </c>
      <c r="D65" s="7" t="s">
        <v>5422</v>
      </c>
      <c r="E65" s="7" t="s">
        <v>5422</v>
      </c>
      <c r="F65" s="7" t="s">
        <v>5423</v>
      </c>
      <c r="G65" s="7" t="s">
        <v>5424</v>
      </c>
      <c r="H65" s="7" t="s">
        <v>5570</v>
      </c>
      <c r="I65" s="7">
        <v>13842</v>
      </c>
      <c r="J65" s="7" t="s">
        <v>5426</v>
      </c>
    </row>
    <row r="66">
      <c r="A66" s="7" t="s">
        <v>2154</v>
      </c>
      <c r="B66" s="7" t="s">
        <v>5571</v>
      </c>
      <c r="C66" s="7" t="s">
        <v>5446</v>
      </c>
      <c r="D66" s="7" t="s">
        <v>5422</v>
      </c>
      <c r="E66" s="7" t="s">
        <v>5422</v>
      </c>
      <c r="F66" s="7" t="s">
        <v>5447</v>
      </c>
      <c r="G66" s="7" t="s">
        <v>5424</v>
      </c>
      <c r="H66" s="7" t="s">
        <v>5572</v>
      </c>
      <c r="I66" s="7">
        <v>14283</v>
      </c>
      <c r="J66" s="7" t="s">
        <v>5426</v>
      </c>
    </row>
    <row r="67">
      <c r="A67" s="7" t="s">
        <v>1882</v>
      </c>
      <c r="B67" s="7" t="s">
        <v>5573</v>
      </c>
      <c r="C67" s="7" t="s">
        <v>5434</v>
      </c>
      <c r="D67" s="7" t="s">
        <v>5422</v>
      </c>
      <c r="E67" s="7" t="s">
        <v>5422</v>
      </c>
      <c r="F67" s="7" t="s">
        <v>5423</v>
      </c>
      <c r="G67" s="7" t="s">
        <v>5424</v>
      </c>
      <c r="H67" s="7" t="s">
        <v>5574</v>
      </c>
      <c r="I67" s="7">
        <v>12343</v>
      </c>
      <c r="J67" s="7" t="s">
        <v>5426</v>
      </c>
    </row>
    <row r="68">
      <c r="A68" s="7" t="s">
        <v>5575</v>
      </c>
      <c r="B68" s="7" t="s">
        <v>5576</v>
      </c>
      <c r="C68" s="7" t="s">
        <v>5446</v>
      </c>
      <c r="D68" s="7" t="s">
        <v>5422</v>
      </c>
      <c r="E68" s="7" t="s">
        <v>5422</v>
      </c>
      <c r="F68" s="7" t="s">
        <v>5447</v>
      </c>
      <c r="G68" s="7" t="s">
        <v>5424</v>
      </c>
      <c r="H68" s="7" t="s">
        <v>5577</v>
      </c>
      <c r="I68" s="7">
        <v>17865</v>
      </c>
      <c r="J68" s="7" t="s">
        <v>5426</v>
      </c>
    </row>
    <row r="69">
      <c r="A69" s="7" t="s">
        <v>1521</v>
      </c>
      <c r="B69" s="7" t="s">
        <v>5578</v>
      </c>
      <c r="C69" s="7" t="s">
        <v>5421</v>
      </c>
      <c r="D69" s="7" t="s">
        <v>5422</v>
      </c>
      <c r="E69" s="7" t="s">
        <v>5422</v>
      </c>
      <c r="F69" s="7" t="s">
        <v>5423</v>
      </c>
      <c r="G69" s="7" t="s">
        <v>5424</v>
      </c>
      <c r="H69" s="7" t="s">
        <v>5579</v>
      </c>
      <c r="I69" s="7">
        <v>9438</v>
      </c>
      <c r="J69" s="7" t="s">
        <v>5426</v>
      </c>
    </row>
    <row r="70">
      <c r="A70" s="7" t="s">
        <v>2373</v>
      </c>
      <c r="B70" s="7" t="s">
        <v>5580</v>
      </c>
      <c r="C70" s="7" t="s">
        <v>5446</v>
      </c>
      <c r="D70" s="7" t="s">
        <v>5422</v>
      </c>
      <c r="E70" s="7" t="s">
        <v>5422</v>
      </c>
      <c r="F70" s="7" t="s">
        <v>5447</v>
      </c>
      <c r="G70" s="7" t="s">
        <v>5424</v>
      </c>
      <c r="H70" s="7" t="s">
        <v>5581</v>
      </c>
      <c r="I70" s="7">
        <v>14703</v>
      </c>
      <c r="J70" s="7" t="s">
        <v>5426</v>
      </c>
    </row>
    <row r="71">
      <c r="A71" s="7" t="s">
        <v>2367</v>
      </c>
      <c r="B71" s="7" t="s">
        <v>5582</v>
      </c>
      <c r="C71" s="7" t="s">
        <v>5446</v>
      </c>
      <c r="D71" s="7" t="s">
        <v>5422</v>
      </c>
      <c r="E71" s="7" t="s">
        <v>5422</v>
      </c>
      <c r="F71" s="7" t="s">
        <v>5447</v>
      </c>
      <c r="G71" s="7" t="s">
        <v>5424</v>
      </c>
      <c r="H71" s="7" t="s">
        <v>5583</v>
      </c>
      <c r="I71" s="7">
        <v>16839</v>
      </c>
      <c r="J71" s="7" t="s">
        <v>5426</v>
      </c>
    </row>
    <row r="72">
      <c r="A72" s="7" t="s">
        <v>1054</v>
      </c>
      <c r="B72" s="7" t="s">
        <v>5584</v>
      </c>
      <c r="C72" s="7" t="s">
        <v>5421</v>
      </c>
      <c r="D72" s="7" t="s">
        <v>5422</v>
      </c>
      <c r="E72" s="7" t="s">
        <v>5422</v>
      </c>
      <c r="F72" s="7" t="s">
        <v>5423</v>
      </c>
      <c r="G72" s="7" t="s">
        <v>5424</v>
      </c>
      <c r="H72" s="7" t="s">
        <v>5585</v>
      </c>
      <c r="I72" s="7">
        <v>12024</v>
      </c>
      <c r="J72" s="7" t="s">
        <v>5426</v>
      </c>
    </row>
    <row r="73">
      <c r="A73" s="7" t="s">
        <v>2165</v>
      </c>
      <c r="B73" s="7" t="s">
        <v>5586</v>
      </c>
      <c r="C73" s="7" t="s">
        <v>5434</v>
      </c>
      <c r="D73" s="7" t="s">
        <v>5422</v>
      </c>
      <c r="E73" s="7" t="s">
        <v>5422</v>
      </c>
      <c r="F73" s="7" t="s">
        <v>5511</v>
      </c>
      <c r="G73" s="7" t="s">
        <v>5424</v>
      </c>
      <c r="H73" s="7" t="s">
        <v>5587</v>
      </c>
      <c r="I73" s="7">
        <v>9272</v>
      </c>
      <c r="J73" s="7" t="s">
        <v>5426</v>
      </c>
    </row>
    <row r="74">
      <c r="A74" s="7" t="s">
        <v>2160</v>
      </c>
      <c r="B74" s="7" t="s">
        <v>5588</v>
      </c>
      <c r="C74" s="7" t="s">
        <v>5421</v>
      </c>
      <c r="D74" s="7" t="s">
        <v>5422</v>
      </c>
      <c r="E74" s="7" t="s">
        <v>5422</v>
      </c>
      <c r="F74" s="7" t="s">
        <v>5450</v>
      </c>
      <c r="G74" s="7" t="s">
        <v>5424</v>
      </c>
      <c r="H74" s="7" t="s">
        <v>5589</v>
      </c>
      <c r="I74" s="7">
        <v>13554</v>
      </c>
      <c r="J74" s="7" t="s">
        <v>5426</v>
      </c>
    </row>
    <row r="75">
      <c r="A75" s="7" t="s">
        <v>2035</v>
      </c>
      <c r="B75" s="7" t="s">
        <v>5590</v>
      </c>
      <c r="C75" s="7" t="s">
        <v>5421</v>
      </c>
      <c r="D75" s="7" t="s">
        <v>5422</v>
      </c>
      <c r="E75" s="7" t="s">
        <v>5422</v>
      </c>
      <c r="F75" s="7" t="s">
        <v>5423</v>
      </c>
      <c r="G75" s="7" t="s">
        <v>5424</v>
      </c>
      <c r="H75" s="7" t="s">
        <v>5591</v>
      </c>
      <c r="I75" s="7">
        <v>14049</v>
      </c>
      <c r="J75" s="7" t="s">
        <v>5426</v>
      </c>
    </row>
    <row r="76">
      <c r="A76" s="7" t="s">
        <v>347</v>
      </c>
      <c r="B76" s="7" t="s">
        <v>5592</v>
      </c>
      <c r="C76" s="7" t="s">
        <v>5421</v>
      </c>
      <c r="D76" s="7" t="s">
        <v>5422</v>
      </c>
      <c r="E76" s="7" t="s">
        <v>5422</v>
      </c>
      <c r="F76" s="7" t="s">
        <v>5423</v>
      </c>
      <c r="G76" s="7" t="s">
        <v>5424</v>
      </c>
      <c r="H76" s="7" t="s">
        <v>5593</v>
      </c>
      <c r="I76" s="7">
        <v>10623</v>
      </c>
      <c r="J76" s="7" t="s">
        <v>5426</v>
      </c>
    </row>
    <row r="77">
      <c r="A77" s="7" t="s">
        <v>5594</v>
      </c>
      <c r="B77" s="7" t="s">
        <v>5595</v>
      </c>
      <c r="C77" s="7" t="s">
        <v>5446</v>
      </c>
      <c r="D77" s="7" t="s">
        <v>5422</v>
      </c>
      <c r="E77" s="7" t="s">
        <v>5422</v>
      </c>
      <c r="F77" s="7" t="s">
        <v>5447</v>
      </c>
      <c r="G77" s="7" t="s">
        <v>5424</v>
      </c>
      <c r="H77" s="7" t="s">
        <v>5596</v>
      </c>
      <c r="I77" s="7">
        <v>16809</v>
      </c>
      <c r="J77" s="7" t="s">
        <v>5426</v>
      </c>
    </row>
    <row r="78">
      <c r="A78" s="7" t="s">
        <v>2017</v>
      </c>
      <c r="B78" s="7" t="s">
        <v>5597</v>
      </c>
      <c r="C78" s="7" t="s">
        <v>5421</v>
      </c>
      <c r="D78" s="7" t="s">
        <v>5422</v>
      </c>
      <c r="E78" s="7" t="s">
        <v>5422</v>
      </c>
      <c r="F78" s="7" t="s">
        <v>5423</v>
      </c>
      <c r="G78" s="7" t="s">
        <v>5424</v>
      </c>
      <c r="H78" s="7" t="s">
        <v>5598</v>
      </c>
      <c r="I78" s="7">
        <v>13351</v>
      </c>
      <c r="J78" s="7" t="s">
        <v>5426</v>
      </c>
    </row>
    <row r="79">
      <c r="A79" s="7" t="s">
        <v>327</v>
      </c>
      <c r="B79" s="7" t="s">
        <v>5599</v>
      </c>
      <c r="C79" s="7" t="s">
        <v>5421</v>
      </c>
      <c r="D79" s="7" t="s">
        <v>5422</v>
      </c>
      <c r="E79" s="7" t="s">
        <v>5422</v>
      </c>
      <c r="F79" s="7" t="s">
        <v>5423</v>
      </c>
      <c r="G79" s="7" t="s">
        <v>5424</v>
      </c>
      <c r="H79" s="7" t="s">
        <v>5600</v>
      </c>
      <c r="I79" s="7">
        <v>13731</v>
      </c>
      <c r="J79" s="7" t="s">
        <v>5426</v>
      </c>
    </row>
    <row r="80">
      <c r="A80" s="7" t="s">
        <v>2171</v>
      </c>
      <c r="B80" s="7" t="s">
        <v>5601</v>
      </c>
      <c r="C80" s="7" t="s">
        <v>5421</v>
      </c>
      <c r="D80" s="7" t="s">
        <v>5422</v>
      </c>
      <c r="E80" s="7" t="s">
        <v>5422</v>
      </c>
      <c r="F80" s="7" t="s">
        <v>5602</v>
      </c>
      <c r="G80" s="7" t="s">
        <v>5424</v>
      </c>
      <c r="H80" s="7" t="s">
        <v>5603</v>
      </c>
      <c r="I80" s="7">
        <v>16829</v>
      </c>
      <c r="J80" s="7" t="s">
        <v>5426</v>
      </c>
    </row>
    <row r="81">
      <c r="A81" s="7" t="s">
        <v>969</v>
      </c>
      <c r="B81" s="7" t="s">
        <v>5604</v>
      </c>
      <c r="C81" s="7" t="s">
        <v>5421</v>
      </c>
      <c r="D81" s="7" t="s">
        <v>5422</v>
      </c>
      <c r="E81" s="7" t="s">
        <v>5422</v>
      </c>
      <c r="F81" s="7" t="s">
        <v>5423</v>
      </c>
      <c r="G81" s="7" t="s">
        <v>5424</v>
      </c>
      <c r="H81" s="7" t="s">
        <v>5605</v>
      </c>
      <c r="I81" s="7">
        <v>13067</v>
      </c>
      <c r="J81" s="7" t="s">
        <v>5426</v>
      </c>
    </row>
    <row r="82">
      <c r="A82" s="7" t="s">
        <v>2287</v>
      </c>
      <c r="B82" s="7" t="s">
        <v>5606</v>
      </c>
      <c r="C82" s="7" t="s">
        <v>5421</v>
      </c>
      <c r="D82" s="7" t="s">
        <v>5422</v>
      </c>
      <c r="E82" s="7" t="s">
        <v>5422</v>
      </c>
      <c r="F82" s="7" t="s">
        <v>5607</v>
      </c>
      <c r="G82" s="7" t="s">
        <v>5424</v>
      </c>
      <c r="H82" s="7" t="s">
        <v>5608</v>
      </c>
      <c r="I82" s="7">
        <v>30486</v>
      </c>
      <c r="J82" s="7" t="s">
        <v>5426</v>
      </c>
    </row>
    <row r="83">
      <c r="A83" s="7" t="s">
        <v>1515</v>
      </c>
      <c r="B83" s="7" t="s">
        <v>5609</v>
      </c>
      <c r="C83" s="7" t="s">
        <v>5421</v>
      </c>
      <c r="D83" s="7" t="s">
        <v>5422</v>
      </c>
      <c r="E83" s="7" t="s">
        <v>5422</v>
      </c>
      <c r="F83" s="7" t="s">
        <v>5423</v>
      </c>
      <c r="G83" s="7" t="s">
        <v>5424</v>
      </c>
      <c r="H83" s="7" t="s">
        <v>5610</v>
      </c>
      <c r="I83" s="7">
        <v>11715</v>
      </c>
      <c r="J83" s="7" t="s">
        <v>5426</v>
      </c>
    </row>
    <row r="84">
      <c r="A84" s="7" t="s">
        <v>1234</v>
      </c>
      <c r="B84" s="7" t="s">
        <v>5611</v>
      </c>
      <c r="C84" s="7" t="s">
        <v>5421</v>
      </c>
      <c r="D84" s="7" t="s">
        <v>5422</v>
      </c>
      <c r="E84" s="7" t="s">
        <v>5422</v>
      </c>
      <c r="F84" s="7" t="s">
        <v>5423</v>
      </c>
      <c r="G84" s="7" t="s">
        <v>5424</v>
      </c>
      <c r="H84" s="7" t="s">
        <v>5612</v>
      </c>
      <c r="I84" s="7">
        <v>16883</v>
      </c>
      <c r="J84" s="7" t="s">
        <v>5426</v>
      </c>
    </row>
    <row r="85">
      <c r="A85" s="7" t="s">
        <v>1528</v>
      </c>
      <c r="B85" s="7" t="s">
        <v>5613</v>
      </c>
      <c r="C85" s="7" t="s">
        <v>5421</v>
      </c>
      <c r="D85" s="7" t="s">
        <v>5422</v>
      </c>
      <c r="E85" s="7" t="s">
        <v>5422</v>
      </c>
      <c r="F85" s="7" t="s">
        <v>5423</v>
      </c>
      <c r="G85" s="7" t="s">
        <v>5424</v>
      </c>
      <c r="H85" s="7" t="s">
        <v>5614</v>
      </c>
      <c r="I85" s="7">
        <v>12294</v>
      </c>
      <c r="J85" s="7" t="s">
        <v>5426</v>
      </c>
    </row>
    <row r="86">
      <c r="A86" s="7" t="s">
        <v>2427</v>
      </c>
      <c r="B86" s="7" t="s">
        <v>5615</v>
      </c>
      <c r="C86" s="7" t="s">
        <v>5421</v>
      </c>
      <c r="D86" s="7" t="s">
        <v>5422</v>
      </c>
      <c r="E86" s="7" t="s">
        <v>5422</v>
      </c>
      <c r="F86" s="7" t="s">
        <v>5423</v>
      </c>
      <c r="G86" s="7" t="s">
        <v>5424</v>
      </c>
      <c r="H86" s="7" t="s">
        <v>5616</v>
      </c>
      <c r="I86" s="7">
        <v>14910</v>
      </c>
      <c r="J86" s="7" t="s">
        <v>5426</v>
      </c>
    </row>
    <row r="87">
      <c r="A87" s="7" t="s">
        <v>1595</v>
      </c>
      <c r="B87" s="7" t="s">
        <v>5617</v>
      </c>
      <c r="C87" s="7" t="s">
        <v>5421</v>
      </c>
      <c r="D87" s="7" t="s">
        <v>5422</v>
      </c>
      <c r="E87" s="7" t="s">
        <v>5422</v>
      </c>
      <c r="F87" s="7" t="s">
        <v>5602</v>
      </c>
      <c r="G87" s="7" t="s">
        <v>5424</v>
      </c>
      <c r="H87" s="7" t="s">
        <v>5618</v>
      </c>
      <c r="I87" s="7">
        <v>17319</v>
      </c>
      <c r="J87" s="7" t="s">
        <v>5426</v>
      </c>
    </row>
    <row r="88">
      <c r="A88" s="7" t="s">
        <v>995</v>
      </c>
      <c r="B88" s="7" t="s">
        <v>5619</v>
      </c>
      <c r="C88" s="7" t="s">
        <v>5421</v>
      </c>
      <c r="D88" s="7" t="s">
        <v>5422</v>
      </c>
      <c r="E88" s="7" t="s">
        <v>5422</v>
      </c>
      <c r="F88" s="7" t="s">
        <v>5423</v>
      </c>
      <c r="G88" s="7" t="s">
        <v>5424</v>
      </c>
      <c r="H88" s="7" t="s">
        <v>5620</v>
      </c>
      <c r="I88" s="7">
        <v>14920</v>
      </c>
      <c r="J88" s="7" t="s">
        <v>5426</v>
      </c>
    </row>
    <row r="89">
      <c r="A89" s="7" t="s">
        <v>946</v>
      </c>
      <c r="B89" s="7" t="s">
        <v>5621</v>
      </c>
      <c r="C89" s="7" t="s">
        <v>5421</v>
      </c>
      <c r="D89" s="7" t="s">
        <v>5422</v>
      </c>
      <c r="E89" s="7" t="s">
        <v>5422</v>
      </c>
      <c r="F89" s="7" t="s">
        <v>5423</v>
      </c>
      <c r="G89" s="7" t="s">
        <v>5424</v>
      </c>
      <c r="H89" s="7" t="s">
        <v>5622</v>
      </c>
      <c r="I89" s="7">
        <v>8849</v>
      </c>
      <c r="J89" s="7" t="s">
        <v>5426</v>
      </c>
    </row>
    <row r="90">
      <c r="A90" s="7" t="s">
        <v>381</v>
      </c>
      <c r="B90" s="7" t="s">
        <v>5623</v>
      </c>
      <c r="C90" s="7" t="s">
        <v>5421</v>
      </c>
      <c r="D90" s="7" t="s">
        <v>5422</v>
      </c>
      <c r="E90" s="7" t="s">
        <v>5422</v>
      </c>
      <c r="F90" s="7" t="s">
        <v>5423</v>
      </c>
      <c r="G90" s="7" t="s">
        <v>5424</v>
      </c>
      <c r="H90" s="7" t="s">
        <v>5624</v>
      </c>
      <c r="I90" s="7">
        <v>12001</v>
      </c>
      <c r="J90" s="7" t="s">
        <v>5426</v>
      </c>
    </row>
    <row r="91">
      <c r="A91" s="7" t="s">
        <v>1619</v>
      </c>
      <c r="B91" s="7" t="s">
        <v>5625</v>
      </c>
      <c r="C91" s="7" t="s">
        <v>5421</v>
      </c>
      <c r="D91" s="7" t="s">
        <v>5422</v>
      </c>
      <c r="E91" s="7" t="s">
        <v>5422</v>
      </c>
      <c r="F91" s="7" t="s">
        <v>5423</v>
      </c>
      <c r="G91" s="7" t="s">
        <v>5424</v>
      </c>
      <c r="H91" s="7" t="s">
        <v>5626</v>
      </c>
      <c r="I91" s="7">
        <v>15123</v>
      </c>
      <c r="J91" s="7" t="s">
        <v>5426</v>
      </c>
    </row>
    <row r="92">
      <c r="A92" s="7" t="s">
        <v>2195</v>
      </c>
      <c r="B92" s="7" t="s">
        <v>5627</v>
      </c>
      <c r="C92" s="7" t="s">
        <v>5446</v>
      </c>
      <c r="D92" s="7" t="s">
        <v>5422</v>
      </c>
      <c r="E92" s="7" t="s">
        <v>5422</v>
      </c>
      <c r="F92" s="7" t="s">
        <v>5447</v>
      </c>
      <c r="G92" s="7" t="s">
        <v>5424</v>
      </c>
      <c r="H92" s="7" t="s">
        <v>5628</v>
      </c>
      <c r="I92" s="7">
        <v>19763</v>
      </c>
      <c r="J92" s="7" t="s">
        <v>5426</v>
      </c>
    </row>
    <row r="93">
      <c r="A93" s="7" t="s">
        <v>940</v>
      </c>
      <c r="B93" s="7" t="s">
        <v>5629</v>
      </c>
      <c r="C93" s="7" t="s">
        <v>5421</v>
      </c>
      <c r="D93" s="7" t="s">
        <v>5422</v>
      </c>
      <c r="E93" s="7" t="s">
        <v>5422</v>
      </c>
      <c r="F93" s="7" t="s">
        <v>5423</v>
      </c>
      <c r="G93" s="7" t="s">
        <v>5424</v>
      </c>
      <c r="H93" s="7" t="s">
        <v>5630</v>
      </c>
      <c r="I93" s="7">
        <v>12064</v>
      </c>
      <c r="J93" s="7" t="s">
        <v>5426</v>
      </c>
    </row>
    <row r="94">
      <c r="A94" s="7" t="s">
        <v>980</v>
      </c>
      <c r="B94" s="7" t="s">
        <v>5631</v>
      </c>
      <c r="C94" s="7" t="s">
        <v>5421</v>
      </c>
      <c r="D94" s="7" t="s">
        <v>5422</v>
      </c>
      <c r="E94" s="7" t="s">
        <v>5422</v>
      </c>
      <c r="F94" s="7" t="s">
        <v>5423</v>
      </c>
      <c r="G94" s="7" t="s">
        <v>5424</v>
      </c>
      <c r="H94" s="7" t="s">
        <v>5632</v>
      </c>
      <c r="I94" s="7">
        <v>11021</v>
      </c>
      <c r="J94" s="7" t="s">
        <v>5426</v>
      </c>
    </row>
    <row r="95">
      <c r="A95" s="7" t="s">
        <v>1639</v>
      </c>
      <c r="B95" s="7" t="s">
        <v>5633</v>
      </c>
      <c r="C95" s="7" t="s">
        <v>5421</v>
      </c>
      <c r="D95" s="7" t="s">
        <v>5422</v>
      </c>
      <c r="E95" s="7" t="s">
        <v>5422</v>
      </c>
      <c r="F95" s="7" t="s">
        <v>5423</v>
      </c>
      <c r="G95" s="7" t="s">
        <v>5424</v>
      </c>
      <c r="H95" s="7" t="s">
        <v>5634</v>
      </c>
      <c r="I95" s="7">
        <v>12691</v>
      </c>
      <c r="J95" s="7" t="s">
        <v>5426</v>
      </c>
    </row>
    <row r="96">
      <c r="A96" s="7" t="s">
        <v>5635</v>
      </c>
      <c r="B96" s="7" t="s">
        <v>5636</v>
      </c>
      <c r="C96" s="7" t="s">
        <v>5421</v>
      </c>
      <c r="D96" s="7" t="s">
        <v>5422</v>
      </c>
      <c r="E96" s="7" t="s">
        <v>5422</v>
      </c>
      <c r="F96" s="7" t="s">
        <v>5423</v>
      </c>
      <c r="G96" s="7" t="s">
        <v>5424</v>
      </c>
      <c r="H96" s="7" t="s">
        <v>5637</v>
      </c>
      <c r="I96" s="7">
        <v>10311</v>
      </c>
      <c r="J96" s="7" t="s">
        <v>5426</v>
      </c>
    </row>
    <row r="97">
      <c r="A97" s="7" t="s">
        <v>1791</v>
      </c>
      <c r="B97" s="7" t="s">
        <v>5638</v>
      </c>
      <c r="C97" s="7" t="s">
        <v>5421</v>
      </c>
      <c r="D97" s="7" t="s">
        <v>5422</v>
      </c>
      <c r="E97" s="7" t="s">
        <v>5422</v>
      </c>
      <c r="F97" s="7" t="s">
        <v>5488</v>
      </c>
      <c r="G97" s="7" t="s">
        <v>5424</v>
      </c>
      <c r="H97" s="7" t="s">
        <v>5639</v>
      </c>
      <c r="I97" s="7">
        <v>13470</v>
      </c>
      <c r="J97" s="7" t="s">
        <v>5426</v>
      </c>
    </row>
    <row r="98">
      <c r="A98" s="7" t="s">
        <v>1143</v>
      </c>
      <c r="B98" s="7" t="s">
        <v>5640</v>
      </c>
      <c r="C98" s="7" t="s">
        <v>5421</v>
      </c>
      <c r="D98" s="7" t="s">
        <v>5422</v>
      </c>
      <c r="E98" s="7" t="s">
        <v>5422</v>
      </c>
      <c r="F98" s="7" t="s">
        <v>5423</v>
      </c>
      <c r="G98" s="7" t="s">
        <v>5424</v>
      </c>
      <c r="H98" s="7" t="s">
        <v>5641</v>
      </c>
      <c r="I98" s="7">
        <v>12251</v>
      </c>
      <c r="J98" s="7" t="s">
        <v>5426</v>
      </c>
    </row>
    <row r="99">
      <c r="A99" s="7" t="s">
        <v>1659</v>
      </c>
      <c r="B99" s="7" t="s">
        <v>5642</v>
      </c>
      <c r="C99" s="7" t="s">
        <v>5421</v>
      </c>
      <c r="D99" s="7" t="s">
        <v>5422</v>
      </c>
      <c r="E99" s="7" t="s">
        <v>5422</v>
      </c>
      <c r="F99" s="7" t="s">
        <v>5423</v>
      </c>
      <c r="G99" s="7" t="s">
        <v>5424</v>
      </c>
      <c r="H99" s="7" t="s">
        <v>5643</v>
      </c>
      <c r="I99" s="7">
        <v>15246</v>
      </c>
      <c r="J99" s="7" t="s">
        <v>5426</v>
      </c>
    </row>
    <row r="100">
      <c r="A100" s="7" t="s">
        <v>1708</v>
      </c>
      <c r="B100" s="7" t="s">
        <v>5644</v>
      </c>
      <c r="C100" s="7" t="s">
        <v>5421</v>
      </c>
      <c r="D100" s="7" t="s">
        <v>5422</v>
      </c>
      <c r="E100" s="7" t="s">
        <v>5422</v>
      </c>
      <c r="F100" s="7" t="s">
        <v>5423</v>
      </c>
      <c r="G100" s="7" t="s">
        <v>5424</v>
      </c>
      <c r="H100" s="7" t="s">
        <v>5645</v>
      </c>
      <c r="I100" s="7">
        <v>10086</v>
      </c>
      <c r="J100" s="7" t="s">
        <v>5426</v>
      </c>
    </row>
    <row r="101">
      <c r="A101" s="7" t="s">
        <v>430</v>
      </c>
      <c r="B101" s="7" t="s">
        <v>5646</v>
      </c>
      <c r="C101" s="7" t="s">
        <v>5421</v>
      </c>
      <c r="D101" s="7" t="s">
        <v>5422</v>
      </c>
      <c r="E101" s="7" t="s">
        <v>5422</v>
      </c>
      <c r="F101" s="7" t="s">
        <v>5423</v>
      </c>
      <c r="G101" s="7" t="s">
        <v>5424</v>
      </c>
      <c r="H101" s="7" t="s">
        <v>5647</v>
      </c>
      <c r="I101" s="7">
        <v>12374</v>
      </c>
      <c r="J101" s="7" t="s">
        <v>5426</v>
      </c>
    </row>
    <row r="102">
      <c r="A102" s="7" t="s">
        <v>1693</v>
      </c>
      <c r="B102" s="7" t="s">
        <v>5648</v>
      </c>
      <c r="C102" s="7" t="s">
        <v>5434</v>
      </c>
      <c r="D102" s="7" t="s">
        <v>5422</v>
      </c>
      <c r="E102" s="7" t="s">
        <v>5422</v>
      </c>
      <c r="F102" s="7" t="s">
        <v>5649</v>
      </c>
      <c r="G102" s="7" t="s">
        <v>5424</v>
      </c>
      <c r="H102" s="7" t="s">
        <v>5650</v>
      </c>
      <c r="I102" s="7">
        <v>17606</v>
      </c>
      <c r="J102" s="7" t="s">
        <v>5426</v>
      </c>
    </row>
    <row r="103">
      <c r="A103" s="7" t="s">
        <v>2108</v>
      </c>
      <c r="B103" s="7" t="s">
        <v>5651</v>
      </c>
      <c r="C103" s="7" t="s">
        <v>5421</v>
      </c>
      <c r="D103" s="7" t="s">
        <v>5422</v>
      </c>
      <c r="E103" s="7" t="s">
        <v>5422</v>
      </c>
      <c r="F103" s="7" t="s">
        <v>5450</v>
      </c>
      <c r="G103" s="7" t="s">
        <v>5424</v>
      </c>
      <c r="H103" s="7" t="s">
        <v>5652</v>
      </c>
      <c r="I103" s="7">
        <v>16739</v>
      </c>
      <c r="J103" s="7" t="s">
        <v>5426</v>
      </c>
    </row>
    <row r="104">
      <c r="A104" s="7" t="s">
        <v>1721</v>
      </c>
      <c r="B104" s="7" t="s">
        <v>5653</v>
      </c>
      <c r="C104" s="7" t="s">
        <v>5421</v>
      </c>
      <c r="D104" s="7" t="s">
        <v>5422</v>
      </c>
      <c r="E104" s="7" t="s">
        <v>5422</v>
      </c>
      <c r="F104" s="7" t="s">
        <v>5450</v>
      </c>
      <c r="G104" s="7" t="s">
        <v>5424</v>
      </c>
      <c r="H104" s="7" t="s">
        <v>5654</v>
      </c>
      <c r="I104" s="7">
        <v>32807</v>
      </c>
      <c r="J104" s="7" t="s">
        <v>5426</v>
      </c>
    </row>
    <row r="105">
      <c r="A105" s="7" t="s">
        <v>1734</v>
      </c>
      <c r="B105" s="7" t="s">
        <v>5655</v>
      </c>
      <c r="C105" s="7" t="s">
        <v>5421</v>
      </c>
      <c r="D105" s="7" t="s">
        <v>5422</v>
      </c>
      <c r="E105" s="7" t="s">
        <v>5422</v>
      </c>
      <c r="F105" s="7" t="s">
        <v>5656</v>
      </c>
      <c r="G105" s="7" t="s">
        <v>5424</v>
      </c>
      <c r="H105" s="7" t="s">
        <v>5657</v>
      </c>
      <c r="I105" s="7">
        <v>33050</v>
      </c>
      <c r="J105" s="7" t="s">
        <v>5426</v>
      </c>
    </row>
    <row r="106">
      <c r="A106" s="7" t="s">
        <v>2084</v>
      </c>
      <c r="B106" s="7" t="s">
        <v>5658</v>
      </c>
      <c r="C106" s="7" t="s">
        <v>5421</v>
      </c>
      <c r="D106" s="7" t="s">
        <v>5422</v>
      </c>
      <c r="E106" s="7" t="s">
        <v>5422</v>
      </c>
      <c r="F106" s="7" t="s">
        <v>5423</v>
      </c>
      <c r="G106" s="7" t="s">
        <v>5424</v>
      </c>
      <c r="H106" s="7" t="s">
        <v>5659</v>
      </c>
      <c r="I106" s="7">
        <v>13797</v>
      </c>
      <c r="J106" s="7" t="s">
        <v>5426</v>
      </c>
    </row>
    <row r="107">
      <c r="A107" s="7" t="s">
        <v>5660</v>
      </c>
      <c r="B107" s="7" t="s">
        <v>5661</v>
      </c>
      <c r="C107" s="7" t="s">
        <v>5446</v>
      </c>
      <c r="D107" s="7" t="s">
        <v>5422</v>
      </c>
      <c r="E107" s="7" t="s">
        <v>5422</v>
      </c>
      <c r="F107" s="7" t="s">
        <v>5447</v>
      </c>
      <c r="G107" s="7" t="s">
        <v>5424</v>
      </c>
      <c r="H107" s="7" t="s">
        <v>5662</v>
      </c>
      <c r="I107" s="7">
        <v>18788</v>
      </c>
      <c r="J107" s="7" t="s">
        <v>5426</v>
      </c>
    </row>
    <row r="108">
      <c r="A108" s="7" t="s">
        <v>1013</v>
      </c>
      <c r="B108" s="7" t="s">
        <v>5663</v>
      </c>
      <c r="C108" s="7" t="s">
        <v>5421</v>
      </c>
      <c r="D108" s="7" t="s">
        <v>5422</v>
      </c>
      <c r="E108" s="7" t="s">
        <v>5422</v>
      </c>
      <c r="F108" s="7" t="s">
        <v>5423</v>
      </c>
      <c r="G108" s="7" t="s">
        <v>5424</v>
      </c>
      <c r="H108" s="7" t="s">
        <v>5664</v>
      </c>
      <c r="I108" s="7">
        <v>9724</v>
      </c>
      <c r="J108" s="7" t="s">
        <v>5426</v>
      </c>
    </row>
    <row r="109">
      <c r="A109" s="7" t="s">
        <v>1025</v>
      </c>
      <c r="B109" s="7" t="s">
        <v>5665</v>
      </c>
      <c r="C109" s="7" t="s">
        <v>5446</v>
      </c>
      <c r="D109" s="7" t="s">
        <v>5422</v>
      </c>
      <c r="E109" s="7" t="s">
        <v>5422</v>
      </c>
      <c r="F109" s="7" t="s">
        <v>5447</v>
      </c>
      <c r="G109" s="7" t="s">
        <v>5424</v>
      </c>
      <c r="H109" s="7" t="s">
        <v>5666</v>
      </c>
      <c r="I109" s="7">
        <v>17487</v>
      </c>
      <c r="J109" s="7" t="s">
        <v>5426</v>
      </c>
    </row>
    <row r="110">
      <c r="A110" s="7" t="s">
        <v>1019</v>
      </c>
      <c r="B110" s="7" t="s">
        <v>5667</v>
      </c>
      <c r="C110" s="7" t="s">
        <v>5421</v>
      </c>
      <c r="D110" s="7" t="s">
        <v>5422</v>
      </c>
      <c r="E110" s="7" t="s">
        <v>5422</v>
      </c>
      <c r="F110" s="7" t="s">
        <v>5668</v>
      </c>
      <c r="G110" s="7" t="s">
        <v>5424</v>
      </c>
      <c r="H110" s="7" t="s">
        <v>5669</v>
      </c>
      <c r="I110" s="7">
        <v>35355</v>
      </c>
      <c r="J110" s="7" t="s">
        <v>5426</v>
      </c>
    </row>
    <row r="111">
      <c r="A111" s="7" t="s">
        <v>1126</v>
      </c>
      <c r="B111" s="7" t="s">
        <v>5670</v>
      </c>
      <c r="C111" s="7" t="s">
        <v>5421</v>
      </c>
      <c r="D111" s="7" t="s">
        <v>5422</v>
      </c>
      <c r="E111" s="7" t="s">
        <v>5422</v>
      </c>
      <c r="F111" s="7" t="s">
        <v>5423</v>
      </c>
      <c r="G111" s="7" t="s">
        <v>5424</v>
      </c>
      <c r="H111" s="7" t="s">
        <v>5671</v>
      </c>
      <c r="I111" s="7">
        <v>11709</v>
      </c>
      <c r="J111" s="7" t="s">
        <v>5426</v>
      </c>
    </row>
    <row r="112">
      <c r="A112" s="7" t="s">
        <v>1751</v>
      </c>
      <c r="B112" s="7" t="s">
        <v>5672</v>
      </c>
      <c r="C112" s="7" t="s">
        <v>5421</v>
      </c>
      <c r="D112" s="7" t="s">
        <v>5422</v>
      </c>
      <c r="E112" s="7" t="s">
        <v>5422</v>
      </c>
      <c r="F112" s="7" t="s">
        <v>5423</v>
      </c>
      <c r="G112" s="7" t="s">
        <v>5424</v>
      </c>
      <c r="H112" s="7" t="s">
        <v>5673</v>
      </c>
      <c r="I112" s="7">
        <v>13509</v>
      </c>
      <c r="J112" s="7" t="s">
        <v>5426</v>
      </c>
    </row>
    <row r="113">
      <c r="A113" s="7" t="s">
        <v>5674</v>
      </c>
      <c r="B113" s="7" t="s">
        <v>5675</v>
      </c>
      <c r="C113" s="7" t="s">
        <v>5421</v>
      </c>
      <c r="D113" s="7" t="s">
        <v>5422</v>
      </c>
      <c r="E113" s="7" t="s">
        <v>5422</v>
      </c>
      <c r="F113" s="7" t="s">
        <v>5423</v>
      </c>
      <c r="G113" s="7" t="s">
        <v>5424</v>
      </c>
      <c r="H113" s="7" t="s">
        <v>5676</v>
      </c>
      <c r="I113" s="7">
        <v>14876</v>
      </c>
      <c r="J113" s="7" t="s">
        <v>5426</v>
      </c>
    </row>
    <row r="114">
      <c r="A114" s="7" t="s">
        <v>5677</v>
      </c>
      <c r="B114" s="7" t="s">
        <v>5678</v>
      </c>
      <c r="C114" s="7" t="s">
        <v>5421</v>
      </c>
      <c r="D114" s="7" t="s">
        <v>5422</v>
      </c>
      <c r="E114" s="7" t="s">
        <v>5422</v>
      </c>
      <c r="F114" s="7" t="s">
        <v>5423</v>
      </c>
      <c r="G114" s="7" t="s">
        <v>5424</v>
      </c>
      <c r="H114" s="7" t="s">
        <v>5679</v>
      </c>
      <c r="I114" s="7">
        <v>11069</v>
      </c>
      <c r="J114" s="7" t="s">
        <v>5426</v>
      </c>
    </row>
    <row r="115">
      <c r="A115" s="7" t="s">
        <v>388</v>
      </c>
      <c r="B115" s="7" t="s">
        <v>5680</v>
      </c>
      <c r="C115" s="7" t="s">
        <v>5421</v>
      </c>
      <c r="D115" s="7" t="s">
        <v>5422</v>
      </c>
      <c r="E115" s="7" t="s">
        <v>5422</v>
      </c>
      <c r="F115" s="7" t="s">
        <v>5423</v>
      </c>
      <c r="G115" s="7" t="s">
        <v>5424</v>
      </c>
      <c r="H115" s="7" t="s">
        <v>5681</v>
      </c>
      <c r="I115" s="7">
        <v>12883</v>
      </c>
      <c r="J115" s="7" t="s">
        <v>5426</v>
      </c>
    </row>
    <row r="116">
      <c r="A116" s="7" t="s">
        <v>1114</v>
      </c>
      <c r="B116" s="7" t="s">
        <v>5682</v>
      </c>
      <c r="C116" s="7" t="s">
        <v>5446</v>
      </c>
      <c r="D116" s="7" t="s">
        <v>5422</v>
      </c>
      <c r="E116" s="7" t="s">
        <v>5422</v>
      </c>
      <c r="F116" s="7" t="s">
        <v>5447</v>
      </c>
      <c r="G116" s="7" t="s">
        <v>5424</v>
      </c>
      <c r="H116" s="7" t="s">
        <v>5683</v>
      </c>
      <c r="I116" s="7">
        <v>15329</v>
      </c>
      <c r="J116" s="7" t="s">
        <v>5426</v>
      </c>
    </row>
    <row r="117">
      <c r="A117" s="7" t="s">
        <v>2379</v>
      </c>
      <c r="B117" s="7" t="s">
        <v>5684</v>
      </c>
      <c r="C117" s="7" t="s">
        <v>5421</v>
      </c>
      <c r="D117" s="7" t="s">
        <v>5422</v>
      </c>
      <c r="E117" s="7" t="s">
        <v>5422</v>
      </c>
      <c r="F117" s="7" t="s">
        <v>5423</v>
      </c>
      <c r="G117" s="7" t="s">
        <v>5424</v>
      </c>
      <c r="H117" s="7" t="s">
        <v>5685</v>
      </c>
      <c r="I117" s="7">
        <v>12103</v>
      </c>
      <c r="J117" s="7" t="s">
        <v>5426</v>
      </c>
    </row>
    <row r="118">
      <c r="A118" s="7" t="s">
        <v>1926</v>
      </c>
      <c r="B118" s="7" t="s">
        <v>5686</v>
      </c>
      <c r="C118" s="7" t="s">
        <v>5421</v>
      </c>
      <c r="D118" s="7" t="s">
        <v>5422</v>
      </c>
      <c r="E118" s="7" t="s">
        <v>5422</v>
      </c>
      <c r="F118" s="7" t="s">
        <v>5423</v>
      </c>
      <c r="G118" s="7" t="s">
        <v>5424</v>
      </c>
      <c r="H118" s="7" t="s">
        <v>5687</v>
      </c>
      <c r="I118" s="7">
        <v>12680</v>
      </c>
      <c r="J118" s="7" t="s">
        <v>5426</v>
      </c>
    </row>
    <row r="119">
      <c r="A119" s="7" t="s">
        <v>2481</v>
      </c>
      <c r="B119" s="7" t="s">
        <v>5688</v>
      </c>
      <c r="C119" s="7" t="s">
        <v>5446</v>
      </c>
      <c r="D119" s="7" t="s">
        <v>5422</v>
      </c>
      <c r="E119" s="7" t="s">
        <v>5422</v>
      </c>
      <c r="F119" s="7" t="s">
        <v>5447</v>
      </c>
      <c r="G119" s="7" t="s">
        <v>5424</v>
      </c>
      <c r="H119" s="7" t="s">
        <v>5689</v>
      </c>
      <c r="I119" s="7">
        <v>15948</v>
      </c>
      <c r="J119" s="7" t="s">
        <v>5426</v>
      </c>
    </row>
    <row r="120">
      <c r="A120" s="7" t="s">
        <v>1096</v>
      </c>
      <c r="B120" s="7" t="s">
        <v>5690</v>
      </c>
      <c r="C120" s="7" t="s">
        <v>5421</v>
      </c>
      <c r="D120" s="7" t="s">
        <v>5422</v>
      </c>
      <c r="E120" s="7" t="s">
        <v>5422</v>
      </c>
      <c r="F120" s="7" t="s">
        <v>5423</v>
      </c>
      <c r="G120" s="7" t="s">
        <v>5424</v>
      </c>
      <c r="H120" s="7" t="s">
        <v>5691</v>
      </c>
      <c r="I120" s="7">
        <v>16081</v>
      </c>
      <c r="J120" s="7" t="s">
        <v>5426</v>
      </c>
    </row>
    <row r="121">
      <c r="A121" s="7" t="s">
        <v>339</v>
      </c>
      <c r="B121" s="7" t="s">
        <v>5692</v>
      </c>
      <c r="C121" s="7" t="s">
        <v>5446</v>
      </c>
      <c r="D121" s="7" t="s">
        <v>5422</v>
      </c>
      <c r="E121" s="7" t="s">
        <v>5422</v>
      </c>
      <c r="F121" s="7" t="s">
        <v>5447</v>
      </c>
      <c r="G121" s="7" t="s">
        <v>5424</v>
      </c>
      <c r="H121" s="7" t="s">
        <v>5693</v>
      </c>
      <c r="I121" s="7">
        <v>15508</v>
      </c>
      <c r="J121" s="7" t="s">
        <v>5426</v>
      </c>
    </row>
    <row r="122">
      <c r="A122" s="7" t="s">
        <v>5694</v>
      </c>
      <c r="B122" s="7" t="s">
        <v>5695</v>
      </c>
      <c r="C122" s="7" t="s">
        <v>5421</v>
      </c>
      <c r="D122" s="7" t="s">
        <v>5422</v>
      </c>
      <c r="E122" s="7" t="s">
        <v>5422</v>
      </c>
      <c r="F122" s="7" t="s">
        <v>5423</v>
      </c>
      <c r="G122" s="7" t="s">
        <v>5424</v>
      </c>
      <c r="H122" s="7" t="s">
        <v>5696</v>
      </c>
      <c r="I122" s="7">
        <v>10672</v>
      </c>
      <c r="J122" s="7" t="s">
        <v>5426</v>
      </c>
    </row>
    <row r="123">
      <c r="A123" s="7" t="s">
        <v>1120</v>
      </c>
      <c r="B123" s="7" t="s">
        <v>5697</v>
      </c>
      <c r="C123" s="7" t="s">
        <v>5434</v>
      </c>
      <c r="D123" s="7" t="s">
        <v>5422</v>
      </c>
      <c r="E123" s="7" t="s">
        <v>5422</v>
      </c>
      <c r="F123" s="7" t="s">
        <v>5423</v>
      </c>
      <c r="G123" s="7" t="s">
        <v>5424</v>
      </c>
      <c r="H123" s="7" t="s">
        <v>5698</v>
      </c>
      <c r="I123" s="7">
        <v>10809</v>
      </c>
      <c r="J123" s="7" t="s">
        <v>5426</v>
      </c>
    </row>
    <row r="124">
      <c r="A124" s="7" t="s">
        <v>2310</v>
      </c>
      <c r="B124" s="7" t="s">
        <v>5699</v>
      </c>
      <c r="C124" s="7" t="s">
        <v>5421</v>
      </c>
      <c r="D124" s="7" t="s">
        <v>5422</v>
      </c>
      <c r="E124" s="7" t="s">
        <v>5422</v>
      </c>
      <c r="F124" s="7" t="s">
        <v>5700</v>
      </c>
      <c r="G124" s="7" t="s">
        <v>5424</v>
      </c>
      <c r="H124" s="7" t="s">
        <v>5701</v>
      </c>
      <c r="I124" s="7">
        <v>13480</v>
      </c>
      <c r="J124" s="7" t="s">
        <v>5426</v>
      </c>
    </row>
    <row r="125">
      <c r="A125" s="7" t="s">
        <v>367</v>
      </c>
      <c r="B125" s="7" t="s">
        <v>5702</v>
      </c>
      <c r="C125" s="7" t="s">
        <v>5434</v>
      </c>
      <c r="D125" s="7" t="s">
        <v>5422</v>
      </c>
      <c r="E125" s="7" t="s">
        <v>5422</v>
      </c>
      <c r="F125" s="7" t="s">
        <v>5423</v>
      </c>
      <c r="G125" s="7" t="s">
        <v>5424</v>
      </c>
      <c r="H125" s="7" t="s">
        <v>5703</v>
      </c>
      <c r="I125" s="7">
        <v>11221</v>
      </c>
      <c r="J125" s="7" t="s">
        <v>5426</v>
      </c>
    </row>
    <row r="126">
      <c r="A126" s="7" t="s">
        <v>5704</v>
      </c>
      <c r="B126" s="7" t="s">
        <v>5705</v>
      </c>
      <c r="C126" s="7" t="s">
        <v>5421</v>
      </c>
      <c r="D126" s="7" t="s">
        <v>5422</v>
      </c>
      <c r="E126" s="7" t="s">
        <v>5422</v>
      </c>
      <c r="F126" s="7" t="s">
        <v>5450</v>
      </c>
      <c r="G126" s="7" t="s">
        <v>5424</v>
      </c>
      <c r="H126" s="7" t="s">
        <v>5706</v>
      </c>
      <c r="I126" s="7">
        <v>19400</v>
      </c>
      <c r="J126" s="7" t="s">
        <v>5426</v>
      </c>
    </row>
    <row r="127">
      <c r="A127" s="7" t="s">
        <v>360</v>
      </c>
      <c r="B127" s="7" t="s">
        <v>5707</v>
      </c>
      <c r="C127" s="7" t="s">
        <v>5421</v>
      </c>
      <c r="D127" s="7" t="s">
        <v>5422</v>
      </c>
      <c r="E127" s="7" t="s">
        <v>5422</v>
      </c>
      <c r="F127" s="7" t="s">
        <v>5423</v>
      </c>
      <c r="G127" s="7" t="s">
        <v>5424</v>
      </c>
      <c r="H127" s="7" t="s">
        <v>5708</v>
      </c>
      <c r="I127" s="7">
        <v>12653</v>
      </c>
      <c r="J127" s="7" t="s">
        <v>5426</v>
      </c>
    </row>
    <row r="128">
      <c r="A128" s="7" t="s">
        <v>1390</v>
      </c>
      <c r="B128" s="7" t="s">
        <v>5709</v>
      </c>
      <c r="C128" s="7" t="s">
        <v>5421</v>
      </c>
      <c r="D128" s="7" t="s">
        <v>5422</v>
      </c>
      <c r="E128" s="7" t="s">
        <v>5422</v>
      </c>
      <c r="F128" s="7" t="s">
        <v>5423</v>
      </c>
      <c r="G128" s="7" t="s">
        <v>5424</v>
      </c>
      <c r="H128" s="7" t="s">
        <v>5710</v>
      </c>
      <c r="I128" s="7">
        <v>14583</v>
      </c>
      <c r="J128" s="7" t="s">
        <v>5426</v>
      </c>
    </row>
    <row r="129">
      <c r="A129" s="7" t="s">
        <v>5711</v>
      </c>
      <c r="B129" s="7" t="s">
        <v>5712</v>
      </c>
      <c r="C129" s="7" t="s">
        <v>5421</v>
      </c>
      <c r="D129" s="7" t="s">
        <v>5422</v>
      </c>
      <c r="E129" s="7" t="s">
        <v>5422</v>
      </c>
      <c r="F129" s="7" t="s">
        <v>5423</v>
      </c>
      <c r="G129" s="7" t="s">
        <v>5424</v>
      </c>
      <c r="H129" s="7" t="s">
        <v>5713</v>
      </c>
      <c r="I129" s="7">
        <v>12967</v>
      </c>
      <c r="J129" s="7" t="s">
        <v>5426</v>
      </c>
    </row>
    <row r="130">
      <c r="A130" s="7" t="s">
        <v>574</v>
      </c>
      <c r="B130" s="7" t="s">
        <v>5714</v>
      </c>
      <c r="C130" s="7" t="s">
        <v>5421</v>
      </c>
      <c r="D130" s="7" t="s">
        <v>5422</v>
      </c>
      <c r="E130" s="7" t="s">
        <v>5422</v>
      </c>
      <c r="F130" s="7" t="s">
        <v>5423</v>
      </c>
      <c r="G130" s="7" t="s">
        <v>5424</v>
      </c>
      <c r="H130" s="7" t="s">
        <v>5715</v>
      </c>
      <c r="I130" s="7">
        <v>13390</v>
      </c>
      <c r="J130" s="7" t="s">
        <v>5426</v>
      </c>
    </row>
    <row r="131">
      <c r="A131" s="7" t="s">
        <v>5716</v>
      </c>
      <c r="B131" s="7" t="s">
        <v>5717</v>
      </c>
      <c r="C131" s="7" t="s">
        <v>5446</v>
      </c>
      <c r="D131" s="7" t="s">
        <v>5422</v>
      </c>
      <c r="E131" s="7" t="s">
        <v>5422</v>
      </c>
      <c r="F131" s="7" t="s">
        <v>5447</v>
      </c>
      <c r="G131" s="7" t="s">
        <v>5424</v>
      </c>
      <c r="H131" s="7" t="s">
        <v>5718</v>
      </c>
      <c r="I131" s="7">
        <v>15189</v>
      </c>
      <c r="J131" s="7" t="s">
        <v>5426</v>
      </c>
    </row>
    <row r="132">
      <c r="A132" s="7" t="s">
        <v>5719</v>
      </c>
      <c r="B132" s="7" t="s">
        <v>5720</v>
      </c>
      <c r="C132" s="7" t="s">
        <v>5421</v>
      </c>
      <c r="D132" s="7" t="s">
        <v>5422</v>
      </c>
      <c r="E132" s="7" t="s">
        <v>5422</v>
      </c>
      <c r="F132" s="7" t="s">
        <v>5450</v>
      </c>
      <c r="G132" s="7" t="s">
        <v>5424</v>
      </c>
      <c r="H132" s="7" t="s">
        <v>5721</v>
      </c>
      <c r="I132" s="7">
        <v>16041</v>
      </c>
      <c r="J132" s="7" t="s">
        <v>5426</v>
      </c>
    </row>
    <row r="133">
      <c r="A133" s="7" t="s">
        <v>321</v>
      </c>
      <c r="B133" s="7" t="s">
        <v>5722</v>
      </c>
      <c r="C133" s="7" t="s">
        <v>5446</v>
      </c>
      <c r="D133" s="7" t="s">
        <v>5422</v>
      </c>
      <c r="E133" s="7" t="s">
        <v>5422</v>
      </c>
      <c r="F133" s="7" t="s">
        <v>5447</v>
      </c>
      <c r="G133" s="7" t="s">
        <v>5424</v>
      </c>
      <c r="H133" s="7" t="s">
        <v>5723</v>
      </c>
      <c r="I133" s="7">
        <v>15174</v>
      </c>
      <c r="J133" s="7" t="s">
        <v>5426</v>
      </c>
    </row>
    <row r="134">
      <c r="A134" s="7" t="s">
        <v>1796</v>
      </c>
      <c r="B134" s="7" t="s">
        <v>5724</v>
      </c>
      <c r="C134" s="7" t="s">
        <v>5421</v>
      </c>
      <c r="D134" s="7" t="s">
        <v>5422</v>
      </c>
      <c r="E134" s="7" t="s">
        <v>5422</v>
      </c>
      <c r="F134" s="7" t="s">
        <v>5450</v>
      </c>
      <c r="G134" s="7" t="s">
        <v>5424</v>
      </c>
      <c r="H134" s="7" t="s">
        <v>5725</v>
      </c>
      <c r="I134" s="7">
        <v>14034</v>
      </c>
      <c r="J134" s="7" t="s">
        <v>5426</v>
      </c>
    </row>
    <row r="135">
      <c r="A135" s="7" t="s">
        <v>2349</v>
      </c>
      <c r="B135" s="7" t="s">
        <v>5726</v>
      </c>
      <c r="C135" s="7" t="s">
        <v>5421</v>
      </c>
      <c r="D135" s="7" t="s">
        <v>5422</v>
      </c>
      <c r="E135" s="7" t="s">
        <v>5422</v>
      </c>
      <c r="F135" s="7" t="s">
        <v>5423</v>
      </c>
      <c r="G135" s="7" t="s">
        <v>5424</v>
      </c>
      <c r="H135" s="7" t="s">
        <v>5727</v>
      </c>
      <c r="I135" s="7">
        <v>11187</v>
      </c>
      <c r="J135" s="7" t="s">
        <v>5426</v>
      </c>
    </row>
    <row r="136">
      <c r="A136" s="7" t="s">
        <v>2120</v>
      </c>
      <c r="B136" s="7" t="s">
        <v>5728</v>
      </c>
      <c r="C136" s="7" t="s">
        <v>5446</v>
      </c>
      <c r="D136" s="7" t="s">
        <v>5422</v>
      </c>
      <c r="E136" s="7" t="s">
        <v>5422</v>
      </c>
      <c r="F136" s="7" t="s">
        <v>5447</v>
      </c>
      <c r="G136" s="7" t="s">
        <v>5424</v>
      </c>
      <c r="H136" s="7" t="s">
        <v>5729</v>
      </c>
      <c r="I136" s="7">
        <v>15875</v>
      </c>
      <c r="J136" s="7" t="s">
        <v>5426</v>
      </c>
    </row>
    <row r="137">
      <c r="A137" s="7" t="s">
        <v>1066</v>
      </c>
      <c r="B137" s="7" t="s">
        <v>5730</v>
      </c>
      <c r="C137" s="7" t="s">
        <v>5421</v>
      </c>
      <c r="D137" s="7" t="s">
        <v>5422</v>
      </c>
      <c r="E137" s="7" t="s">
        <v>5422</v>
      </c>
      <c r="F137" s="7" t="s">
        <v>5731</v>
      </c>
      <c r="G137" s="7" t="s">
        <v>5424</v>
      </c>
      <c r="H137" s="7" t="s">
        <v>5732</v>
      </c>
      <c r="I137" s="7">
        <v>15456</v>
      </c>
      <c r="J137" s="7" t="s">
        <v>5426</v>
      </c>
    </row>
    <row r="138">
      <c r="A138" s="7" t="s">
        <v>1961</v>
      </c>
      <c r="B138" s="7" t="s">
        <v>5733</v>
      </c>
      <c r="C138" s="7" t="s">
        <v>5421</v>
      </c>
      <c r="D138" s="7" t="s">
        <v>5422</v>
      </c>
      <c r="E138" s="7" t="s">
        <v>5422</v>
      </c>
      <c r="F138" s="7" t="s">
        <v>5423</v>
      </c>
      <c r="G138" s="7" t="s">
        <v>5424</v>
      </c>
      <c r="H138" s="7" t="s">
        <v>5734</v>
      </c>
      <c r="I138" s="7">
        <v>13353</v>
      </c>
      <c r="J138" s="7" t="s">
        <v>5426</v>
      </c>
    </row>
    <row r="139">
      <c r="A139" s="7" t="s">
        <v>934</v>
      </c>
      <c r="B139" s="7" t="s">
        <v>5735</v>
      </c>
      <c r="C139" s="7" t="s">
        <v>5421</v>
      </c>
      <c r="D139" s="7" t="s">
        <v>5422</v>
      </c>
      <c r="E139" s="7" t="s">
        <v>5422</v>
      </c>
      <c r="F139" s="7" t="s">
        <v>5423</v>
      </c>
      <c r="G139" s="7" t="s">
        <v>5424</v>
      </c>
      <c r="H139" s="7" t="s">
        <v>5736</v>
      </c>
      <c r="I139" s="7">
        <v>13333</v>
      </c>
      <c r="J139" s="7" t="s">
        <v>5426</v>
      </c>
    </row>
    <row r="140">
      <c r="A140" s="7" t="s">
        <v>2264</v>
      </c>
      <c r="B140" s="7" t="s">
        <v>5737</v>
      </c>
      <c r="C140" s="7" t="s">
        <v>5446</v>
      </c>
      <c r="D140" s="7" t="s">
        <v>5422</v>
      </c>
      <c r="E140" s="7" t="s">
        <v>5422</v>
      </c>
      <c r="F140" s="7" t="s">
        <v>5423</v>
      </c>
      <c r="G140" s="7" t="s">
        <v>5424</v>
      </c>
      <c r="H140" s="7" t="s">
        <v>5738</v>
      </c>
      <c r="I140" s="7">
        <v>11366</v>
      </c>
      <c r="J140" s="7" t="s">
        <v>5426</v>
      </c>
    </row>
    <row r="141">
      <c r="A141" s="7" t="s">
        <v>1102</v>
      </c>
      <c r="B141" s="7" t="s">
        <v>5739</v>
      </c>
      <c r="C141" s="7" t="s">
        <v>5446</v>
      </c>
      <c r="D141" s="7" t="s">
        <v>5422</v>
      </c>
      <c r="E141" s="7" t="s">
        <v>5422</v>
      </c>
      <c r="F141" s="7" t="s">
        <v>5447</v>
      </c>
      <c r="G141" s="7" t="s">
        <v>5424</v>
      </c>
      <c r="H141" s="7" t="s">
        <v>5740</v>
      </c>
      <c r="I141" s="7">
        <v>17310</v>
      </c>
      <c r="J141" s="7" t="s">
        <v>5426</v>
      </c>
    </row>
    <row r="142">
      <c r="A142" s="7" t="s">
        <v>2053</v>
      </c>
      <c r="B142" s="7" t="s">
        <v>5741</v>
      </c>
      <c r="C142" s="7" t="s">
        <v>5446</v>
      </c>
      <c r="D142" s="7" t="s">
        <v>5422</v>
      </c>
      <c r="E142" s="7" t="s">
        <v>5422</v>
      </c>
      <c r="F142" s="7" t="s">
        <v>5447</v>
      </c>
      <c r="G142" s="7" t="s">
        <v>5424</v>
      </c>
      <c r="H142" s="7" t="s">
        <v>5742</v>
      </c>
      <c r="I142" s="7">
        <v>15776</v>
      </c>
      <c r="J142" s="7" t="s">
        <v>5426</v>
      </c>
    </row>
    <row r="143">
      <c r="A143" s="7" t="s">
        <v>2344</v>
      </c>
      <c r="B143" s="7" t="s">
        <v>5743</v>
      </c>
      <c r="C143" s="7" t="s">
        <v>5421</v>
      </c>
      <c r="D143" s="7" t="s">
        <v>5422</v>
      </c>
      <c r="E143" s="7" t="s">
        <v>5422</v>
      </c>
      <c r="F143" s="7" t="s">
        <v>5423</v>
      </c>
      <c r="G143" s="7" t="s">
        <v>5424</v>
      </c>
      <c r="H143" s="7" t="s">
        <v>5744</v>
      </c>
      <c r="I143" s="7">
        <v>13169</v>
      </c>
      <c r="J143" s="7" t="s">
        <v>5426</v>
      </c>
    </row>
    <row r="144">
      <c r="A144" s="7" t="s">
        <v>5745</v>
      </c>
      <c r="B144" s="7" t="s">
        <v>5746</v>
      </c>
      <c r="C144" s="7" t="s">
        <v>5421</v>
      </c>
      <c r="D144" s="7" t="s">
        <v>5422</v>
      </c>
      <c r="E144" s="7" t="s">
        <v>5422</v>
      </c>
      <c r="F144" s="7" t="s">
        <v>5423</v>
      </c>
      <c r="G144" s="7" t="s">
        <v>5424</v>
      </c>
      <c r="H144" s="7" t="s">
        <v>5747</v>
      </c>
      <c r="I144" s="7">
        <v>15696</v>
      </c>
      <c r="J144" s="7" t="s">
        <v>5426</v>
      </c>
    </row>
    <row r="145">
      <c r="A145" s="7" t="s">
        <v>395</v>
      </c>
      <c r="B145" s="7" t="s">
        <v>5748</v>
      </c>
      <c r="C145" s="7" t="s">
        <v>5421</v>
      </c>
      <c r="D145" s="7" t="s">
        <v>5422</v>
      </c>
      <c r="E145" s="7" t="s">
        <v>5422</v>
      </c>
      <c r="F145" s="7" t="s">
        <v>5423</v>
      </c>
      <c r="G145" s="7" t="s">
        <v>5424</v>
      </c>
      <c r="H145" s="7" t="s">
        <v>5749</v>
      </c>
      <c r="I145" s="7">
        <v>11931</v>
      </c>
      <c r="J145" s="7" t="s">
        <v>5426</v>
      </c>
    </row>
    <row r="146">
      <c r="A146" s="7" t="s">
        <v>5750</v>
      </c>
      <c r="B146" s="7" t="s">
        <v>5751</v>
      </c>
      <c r="C146" s="7" t="s">
        <v>5421</v>
      </c>
      <c r="D146" s="7" t="s">
        <v>5422</v>
      </c>
      <c r="E146" s="7" t="s">
        <v>5422</v>
      </c>
      <c r="F146" s="7" t="s">
        <v>5423</v>
      </c>
      <c r="G146" s="7" t="s">
        <v>5424</v>
      </c>
      <c r="H146" s="7" t="s">
        <v>5752</v>
      </c>
      <c r="I146" s="7">
        <v>11445</v>
      </c>
      <c r="J146" s="7" t="s">
        <v>5426</v>
      </c>
    </row>
    <row r="147">
      <c r="A147" s="7" t="s">
        <v>1956</v>
      </c>
      <c r="B147" s="7" t="s">
        <v>5753</v>
      </c>
      <c r="C147" s="7" t="s">
        <v>5421</v>
      </c>
      <c r="D147" s="7" t="s">
        <v>5422</v>
      </c>
      <c r="E147" s="7" t="s">
        <v>5422</v>
      </c>
      <c r="F147" s="7" t="s">
        <v>5423</v>
      </c>
      <c r="G147" s="7" t="s">
        <v>5424</v>
      </c>
      <c r="H147" s="7" t="s">
        <v>5744</v>
      </c>
      <c r="I147" s="7">
        <v>13169</v>
      </c>
      <c r="J147" s="7" t="s">
        <v>5426</v>
      </c>
    </row>
    <row r="148">
      <c r="A148" s="7" t="s">
        <v>2385</v>
      </c>
      <c r="B148" s="7" t="s">
        <v>5754</v>
      </c>
      <c r="C148" s="7" t="s">
        <v>5421</v>
      </c>
      <c r="D148" s="7" t="s">
        <v>5422</v>
      </c>
      <c r="E148" s="7" t="s">
        <v>5422</v>
      </c>
      <c r="F148" s="7" t="s">
        <v>5423</v>
      </c>
      <c r="G148" s="7" t="s">
        <v>5424</v>
      </c>
      <c r="H148" s="7" t="s">
        <v>5755</v>
      </c>
      <c r="I148" s="7">
        <v>15239</v>
      </c>
      <c r="J148" s="7" t="s">
        <v>5426</v>
      </c>
    </row>
    <row r="149">
      <c r="A149" s="7" t="s">
        <v>1807</v>
      </c>
      <c r="B149" s="7" t="s">
        <v>5756</v>
      </c>
      <c r="C149" s="7" t="s">
        <v>5421</v>
      </c>
      <c r="D149" s="7" t="s">
        <v>5422</v>
      </c>
      <c r="E149" s="7" t="s">
        <v>5422</v>
      </c>
      <c r="F149" s="7" t="s">
        <v>5757</v>
      </c>
      <c r="G149" s="7" t="s">
        <v>5424</v>
      </c>
      <c r="H149" s="7" t="s">
        <v>5758</v>
      </c>
      <c r="I149" s="7">
        <v>13473</v>
      </c>
      <c r="J149" s="7" t="s">
        <v>5426</v>
      </c>
    </row>
    <row r="150">
      <c r="A150" s="7" t="s">
        <v>465</v>
      </c>
      <c r="B150" s="7" t="s">
        <v>5759</v>
      </c>
      <c r="C150" s="7" t="s">
        <v>5421</v>
      </c>
      <c r="D150" s="7" t="s">
        <v>5422</v>
      </c>
      <c r="E150" s="7" t="s">
        <v>5422</v>
      </c>
      <c r="F150" s="7" t="s">
        <v>5423</v>
      </c>
      <c r="G150" s="7" t="s">
        <v>5424</v>
      </c>
      <c r="H150" s="7" t="s">
        <v>5760</v>
      </c>
      <c r="I150" s="7">
        <v>12935</v>
      </c>
      <c r="J150" s="7" t="s">
        <v>5426</v>
      </c>
    </row>
    <row r="151">
      <c r="A151" s="7" t="s">
        <v>1480</v>
      </c>
      <c r="B151" s="7" t="s">
        <v>5761</v>
      </c>
      <c r="C151" s="7" t="s">
        <v>5421</v>
      </c>
      <c r="D151" s="7" t="s">
        <v>5422</v>
      </c>
      <c r="E151" s="7" t="s">
        <v>5422</v>
      </c>
      <c r="F151" s="7" t="s">
        <v>5602</v>
      </c>
      <c r="G151" s="7" t="s">
        <v>5424</v>
      </c>
      <c r="H151" s="7" t="s">
        <v>5762</v>
      </c>
      <c r="I151" s="7">
        <v>40261</v>
      </c>
      <c r="J151" s="7" t="s">
        <v>5426</v>
      </c>
    </row>
    <row r="152">
      <c r="A152" s="7" t="s">
        <v>1042</v>
      </c>
      <c r="B152" s="7" t="s">
        <v>5763</v>
      </c>
      <c r="C152" s="7" t="s">
        <v>5446</v>
      </c>
      <c r="D152" s="7" t="s">
        <v>5422</v>
      </c>
      <c r="E152" s="7" t="s">
        <v>5422</v>
      </c>
      <c r="F152" s="7" t="s">
        <v>5447</v>
      </c>
      <c r="G152" s="7" t="s">
        <v>5424</v>
      </c>
      <c r="H152" s="7" t="s">
        <v>5764</v>
      </c>
      <c r="I152" s="7">
        <v>16103</v>
      </c>
      <c r="J152" s="7" t="s">
        <v>5426</v>
      </c>
    </row>
    <row r="153">
      <c r="A153" s="7" t="s">
        <v>2206</v>
      </c>
      <c r="B153" s="7" t="s">
        <v>5765</v>
      </c>
      <c r="C153" s="7" t="s">
        <v>5421</v>
      </c>
      <c r="D153" s="7" t="s">
        <v>5422</v>
      </c>
      <c r="E153" s="7" t="s">
        <v>5422</v>
      </c>
      <c r="F153" s="7" t="s">
        <v>5423</v>
      </c>
      <c r="G153" s="7" t="s">
        <v>5424</v>
      </c>
      <c r="H153" s="7" t="s">
        <v>5766</v>
      </c>
      <c r="I153" s="7">
        <v>12144</v>
      </c>
      <c r="J153" s="7" t="s">
        <v>5426</v>
      </c>
    </row>
    <row r="154">
      <c r="A154" s="7" t="s">
        <v>2189</v>
      </c>
      <c r="B154" s="7" t="s">
        <v>5767</v>
      </c>
      <c r="C154" s="7" t="s">
        <v>5446</v>
      </c>
      <c r="D154" s="7" t="s">
        <v>5422</v>
      </c>
      <c r="E154" s="7" t="s">
        <v>5422</v>
      </c>
      <c r="F154" s="7" t="s">
        <v>5447</v>
      </c>
      <c r="G154" s="7" t="s">
        <v>5424</v>
      </c>
      <c r="H154" s="7" t="s">
        <v>5768</v>
      </c>
      <c r="I154" s="7">
        <v>14451</v>
      </c>
      <c r="J154" s="7" t="s">
        <v>5426</v>
      </c>
    </row>
    <row r="155">
      <c r="A155" s="7" t="s">
        <v>2409</v>
      </c>
      <c r="B155" s="7" t="s">
        <v>5769</v>
      </c>
      <c r="C155" s="7" t="s">
        <v>5446</v>
      </c>
      <c r="D155" s="7" t="s">
        <v>5422</v>
      </c>
      <c r="E155" s="7" t="s">
        <v>5422</v>
      </c>
      <c r="F155" s="7" t="s">
        <v>5447</v>
      </c>
      <c r="G155" s="7" t="s">
        <v>5424</v>
      </c>
      <c r="H155" s="7" t="s">
        <v>5770</v>
      </c>
      <c r="I155" s="7">
        <v>15615</v>
      </c>
      <c r="J155" s="7" t="s">
        <v>5426</v>
      </c>
    </row>
    <row r="156">
      <c r="A156" s="7" t="s">
        <v>1183</v>
      </c>
      <c r="B156" s="7" t="s">
        <v>5771</v>
      </c>
      <c r="C156" s="7" t="s">
        <v>5421</v>
      </c>
      <c r="D156" s="7" t="s">
        <v>5422</v>
      </c>
      <c r="E156" s="7" t="s">
        <v>5422</v>
      </c>
      <c r="F156" s="7" t="s">
        <v>5423</v>
      </c>
      <c r="G156" s="7" t="s">
        <v>5424</v>
      </c>
      <c r="H156" s="7" t="s">
        <v>5772</v>
      </c>
      <c r="I156" s="7">
        <v>12201</v>
      </c>
      <c r="J156" s="7" t="s">
        <v>5426</v>
      </c>
    </row>
    <row r="157">
      <c r="A157" s="7" t="s">
        <v>2066</v>
      </c>
      <c r="B157" s="7" t="s">
        <v>5773</v>
      </c>
      <c r="C157" s="7" t="s">
        <v>5421</v>
      </c>
      <c r="D157" s="7" t="s">
        <v>5422</v>
      </c>
      <c r="E157" s="7" t="s">
        <v>5422</v>
      </c>
      <c r="F157" s="7" t="s">
        <v>5423</v>
      </c>
      <c r="G157" s="7" t="s">
        <v>5424</v>
      </c>
      <c r="H157" s="7" t="s">
        <v>5774</v>
      </c>
      <c r="I157" s="7">
        <v>10220</v>
      </c>
      <c r="J157" s="7" t="s">
        <v>5426</v>
      </c>
    </row>
    <row r="158">
      <c r="A158" s="7" t="s">
        <v>2403</v>
      </c>
      <c r="B158" s="7" t="s">
        <v>5775</v>
      </c>
      <c r="C158" s="7" t="s">
        <v>5421</v>
      </c>
      <c r="D158" s="7" t="s">
        <v>5422</v>
      </c>
      <c r="E158" s="7" t="s">
        <v>5422</v>
      </c>
      <c r="F158" s="7" t="s">
        <v>5548</v>
      </c>
      <c r="G158" s="7" t="s">
        <v>5424</v>
      </c>
      <c r="H158" s="7" t="s">
        <v>5776</v>
      </c>
      <c r="I158" s="7">
        <v>19219</v>
      </c>
      <c r="J158" s="7" t="s">
        <v>5426</v>
      </c>
    </row>
    <row r="159">
      <c r="A159" s="7" t="s">
        <v>2391</v>
      </c>
      <c r="B159" s="7" t="s">
        <v>5777</v>
      </c>
      <c r="C159" s="7" t="s">
        <v>5446</v>
      </c>
      <c r="D159" s="7" t="s">
        <v>5422</v>
      </c>
      <c r="E159" s="7" t="s">
        <v>5422</v>
      </c>
      <c r="F159" s="7" t="s">
        <v>5447</v>
      </c>
      <c r="G159" s="7" t="s">
        <v>5424</v>
      </c>
      <c r="H159" s="7" t="s">
        <v>5778</v>
      </c>
      <c r="I159" s="7">
        <v>15370</v>
      </c>
      <c r="J159" s="7" t="s">
        <v>5426</v>
      </c>
    </row>
    <row r="160">
      <c r="A160" s="7" t="s">
        <v>2415</v>
      </c>
      <c r="B160" s="7" t="s">
        <v>5779</v>
      </c>
      <c r="C160" s="7" t="s">
        <v>5446</v>
      </c>
      <c r="D160" s="7" t="s">
        <v>5422</v>
      </c>
      <c r="E160" s="7" t="s">
        <v>5422</v>
      </c>
      <c r="F160" s="7" t="s">
        <v>5447</v>
      </c>
      <c r="G160" s="7" t="s">
        <v>5424</v>
      </c>
      <c r="H160" s="7" t="s">
        <v>5780</v>
      </c>
      <c r="I160" s="7">
        <v>14854</v>
      </c>
      <c r="J160" s="7" t="s">
        <v>5426</v>
      </c>
    </row>
    <row r="161">
      <c r="A161" s="7" t="s">
        <v>2361</v>
      </c>
      <c r="B161" s="7" t="s">
        <v>5781</v>
      </c>
      <c r="C161" s="7" t="s">
        <v>5434</v>
      </c>
      <c r="D161" s="7" t="s">
        <v>5422</v>
      </c>
      <c r="E161" s="7" t="s">
        <v>5422</v>
      </c>
      <c r="F161" s="7" t="s">
        <v>5782</v>
      </c>
      <c r="G161" s="7" t="s">
        <v>5424</v>
      </c>
      <c r="H161" s="7" t="s">
        <v>5783</v>
      </c>
      <c r="I161" s="7">
        <v>15250</v>
      </c>
      <c r="J161" s="7" t="s">
        <v>5426</v>
      </c>
    </row>
    <row r="162">
      <c r="A162" s="7" t="s">
        <v>2421</v>
      </c>
      <c r="B162" s="7" t="s">
        <v>5784</v>
      </c>
      <c r="C162" s="7" t="s">
        <v>5421</v>
      </c>
      <c r="D162" s="7" t="s">
        <v>5422</v>
      </c>
      <c r="E162" s="7" t="s">
        <v>5422</v>
      </c>
      <c r="F162" s="7" t="s">
        <v>5423</v>
      </c>
      <c r="G162" s="7" t="s">
        <v>5424</v>
      </c>
      <c r="H162" s="7" t="s">
        <v>5785</v>
      </c>
      <c r="I162" s="7">
        <v>11474</v>
      </c>
      <c r="J162" s="7" t="s">
        <v>5426</v>
      </c>
    </row>
    <row r="163">
      <c r="A163" s="7" t="s">
        <v>1820</v>
      </c>
      <c r="B163" s="7" t="s">
        <v>5786</v>
      </c>
      <c r="C163" s="7" t="s">
        <v>5421</v>
      </c>
      <c r="D163" s="7" t="s">
        <v>5422</v>
      </c>
      <c r="E163" s="7" t="s">
        <v>5422</v>
      </c>
      <c r="F163" s="7" t="s">
        <v>5787</v>
      </c>
      <c r="G163" s="7" t="s">
        <v>5424</v>
      </c>
      <c r="H163" s="7" t="s">
        <v>5788</v>
      </c>
      <c r="I163" s="7">
        <v>12635</v>
      </c>
      <c r="J163" s="7" t="s">
        <v>5426</v>
      </c>
    </row>
    <row r="164">
      <c r="A164" s="7" t="s">
        <v>2227</v>
      </c>
      <c r="B164" s="7" t="s">
        <v>5789</v>
      </c>
      <c r="C164" s="7" t="s">
        <v>5446</v>
      </c>
      <c r="D164" s="7" t="s">
        <v>5422</v>
      </c>
      <c r="E164" s="7" t="s">
        <v>5422</v>
      </c>
      <c r="F164" s="7" t="s">
        <v>5447</v>
      </c>
      <c r="G164" s="7" t="s">
        <v>5424</v>
      </c>
      <c r="H164" s="7" t="s">
        <v>5790</v>
      </c>
      <c r="I164" s="7">
        <v>14802</v>
      </c>
      <c r="J164" s="7" t="s">
        <v>5426</v>
      </c>
    </row>
    <row r="165">
      <c r="A165" s="7" t="s">
        <v>2227</v>
      </c>
      <c r="B165" s="7" t="s">
        <v>5789</v>
      </c>
      <c r="C165" s="7" t="s">
        <v>5446</v>
      </c>
      <c r="D165" s="7" t="s">
        <v>5422</v>
      </c>
      <c r="E165" s="7" t="s">
        <v>5422</v>
      </c>
      <c r="F165" s="7" t="s">
        <v>5447</v>
      </c>
      <c r="G165" s="7" t="s">
        <v>5424</v>
      </c>
      <c r="H165" s="7" t="s">
        <v>5790</v>
      </c>
      <c r="I165" s="7">
        <v>14802</v>
      </c>
      <c r="J165" s="7" t="s">
        <v>5426</v>
      </c>
    </row>
    <row r="166">
      <c r="A166" s="7" t="s">
        <v>1317</v>
      </c>
      <c r="B166" s="7" t="s">
        <v>5791</v>
      </c>
      <c r="C166" s="7" t="s">
        <v>5421</v>
      </c>
      <c r="D166" s="7" t="s">
        <v>5422</v>
      </c>
      <c r="E166" s="7" t="s">
        <v>5422</v>
      </c>
      <c r="F166" s="7" t="s">
        <v>5423</v>
      </c>
      <c r="G166" s="7" t="s">
        <v>5424</v>
      </c>
      <c r="H166" s="7" t="s">
        <v>5792</v>
      </c>
      <c r="I166" s="7">
        <v>13945</v>
      </c>
      <c r="J166" s="7" t="s">
        <v>5426</v>
      </c>
    </row>
    <row r="167">
      <c r="A167" s="7" t="s">
        <v>1317</v>
      </c>
      <c r="B167" s="7" t="s">
        <v>5791</v>
      </c>
      <c r="C167" s="7" t="s">
        <v>5421</v>
      </c>
      <c r="D167" s="7" t="s">
        <v>5422</v>
      </c>
      <c r="E167" s="7" t="s">
        <v>5422</v>
      </c>
      <c r="F167" s="7" t="s">
        <v>5423</v>
      </c>
      <c r="G167" s="7" t="s">
        <v>5424</v>
      </c>
      <c r="H167" s="7" t="s">
        <v>5792</v>
      </c>
      <c r="I167" s="7">
        <v>13945</v>
      </c>
      <c r="J167" s="7" t="s">
        <v>5426</v>
      </c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</row>
  </sheetData>
  <sortState ref="1:1048576" columnSort="0">
    <sortCondition sortBy="value" descending="0" ref="A:A"/>
  </sortState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showGridLines="1" topLeftCell="A1" zoomScale="100" workbookViewId="0">
      <pane ySplit="1" topLeftCell="A2" activePane="bottomLeft" state="frozen"/>
      <selection activeCell="E6" activeCellId="0" sqref="E6:E8"/>
    </sheetView>
  </sheetViews>
  <sheetFormatPr defaultRowHeight="14.25"/>
  <cols>
    <col customWidth="1" min="1" max="1" width="19.003900000000002"/>
    <col customWidth="1" min="2" max="2" width="9.0039099999999994"/>
    <col customWidth="1" min="3" max="3" width="19.281199999999998"/>
    <col customWidth="1" min="4" max="4" width="13.574199999999999"/>
    <col customWidth="1" min="5" max="5" width="19.710899999999999"/>
    <col bestFit="1" customWidth="1" min="6" max="6" width="19.140625"/>
    <col customWidth="1" min="7" max="10" width="19.140625"/>
    <col customWidth="1" min="11" max="11" width="23.851600000000001"/>
    <col customWidth="1" min="12" max="12" width="14.0039"/>
    <col customWidth="1" min="13" max="15" width="9.1406200000000002"/>
    <col customWidth="1" min="16" max="16" width="21.710899999999999"/>
    <col customWidth="1" min="17" max="17" width="15.2812"/>
    <col customWidth="1" min="18" max="1028" width="4.4981999999999998"/>
    <col customWidth="1" min="1029" max="16384" width="5.9192"/>
  </cols>
  <sheetData>
    <row r="1" ht="14.949999999999999" customHeight="1">
      <c r="A1" s="21" t="s">
        <v>4167</v>
      </c>
      <c r="B1" s="21" t="s">
        <v>4168</v>
      </c>
      <c r="C1" s="21" t="s">
        <v>4169</v>
      </c>
      <c r="D1" s="21" t="s">
        <v>4170</v>
      </c>
      <c r="E1" s="23" t="s">
        <v>5793</v>
      </c>
      <c r="F1" s="23" t="s">
        <v>5794</v>
      </c>
      <c r="G1" s="23"/>
      <c r="H1" s="23"/>
      <c r="I1" s="23"/>
      <c r="J1" s="23"/>
      <c r="K1" s="24" t="s">
        <v>5795</v>
      </c>
      <c r="L1" s="7"/>
      <c r="M1" s="7"/>
      <c r="N1" s="7"/>
      <c r="O1" s="7"/>
      <c r="P1" s="22"/>
      <c r="Q1" s="22"/>
    </row>
    <row r="2" ht="14.949999999999999" customHeight="1">
      <c r="A2" s="16" t="s">
        <v>4069</v>
      </c>
      <c r="B2" s="16" t="s">
        <v>4171</v>
      </c>
      <c r="C2" s="16" t="s">
        <v>4172</v>
      </c>
      <c r="D2" s="16" t="s">
        <v>3646</v>
      </c>
      <c r="E2" s="16" t="str">
        <f>IF(IFERROR(VLOOKUP(A2,'base de données'!D:D,1,FALSE),"Non")="Non","Non","Oui")</f>
        <v>Oui</v>
      </c>
      <c r="F2" s="16">
        <f t="shared" ref="F2:F9" si="27">COUNTIF(A:A,A2)</f>
        <v>1</v>
      </c>
      <c r="G2" s="16"/>
      <c r="H2" s="16"/>
      <c r="I2" s="16"/>
      <c r="J2" s="16"/>
      <c r="K2" s="25" t="s">
        <v>5796</v>
      </c>
      <c r="L2" s="25"/>
      <c r="M2" s="7"/>
      <c r="N2" s="7"/>
      <c r="O2" s="7"/>
      <c r="P2" s="22"/>
      <c r="Q2" s="22"/>
      <c r="AMP2" s="16"/>
    </row>
    <row r="3" ht="14.949999999999999" customHeight="1">
      <c r="A3" s="16" t="s">
        <v>4173</v>
      </c>
      <c r="B3" s="16" t="s">
        <v>4174</v>
      </c>
      <c r="C3" s="16" t="s">
        <v>4175</v>
      </c>
      <c r="D3" s="16" t="s">
        <v>3650</v>
      </c>
      <c r="E3" s="16" t="str">
        <f>IF(IFERROR(VLOOKUP(A3,'base de données'!D:D,1,FALSE),"Non")="Non","Non","Oui")</f>
        <v>Non</v>
      </c>
      <c r="F3" s="16">
        <f t="shared" si="27"/>
        <v>1</v>
      </c>
      <c r="G3" s="16"/>
      <c r="H3" s="16"/>
      <c r="I3" s="16"/>
      <c r="J3" s="16"/>
      <c r="K3" s="22" t="s">
        <v>3641</v>
      </c>
      <c r="L3" s="22">
        <f>COUNTIF(E:E,"Oui")</f>
        <v>285</v>
      </c>
      <c r="M3" s="7"/>
      <c r="N3" s="7"/>
      <c r="O3" s="7"/>
      <c r="P3" s="22"/>
      <c r="Q3" s="7"/>
      <c r="AMP3" s="16"/>
    </row>
    <row r="4" ht="14.949999999999999" customHeight="1">
      <c r="A4" s="16" t="s">
        <v>4176</v>
      </c>
      <c r="B4" s="16" t="s">
        <v>4177</v>
      </c>
      <c r="C4" s="16" t="s">
        <v>4172</v>
      </c>
      <c r="D4" s="16" t="s">
        <v>3646</v>
      </c>
      <c r="E4" s="16" t="str">
        <f>IF(IFERROR(VLOOKUP(A4,'base de données'!D:D,1,FALSE),"Non")="Non","Non","Oui")</f>
        <v>Non</v>
      </c>
      <c r="F4" s="16">
        <f t="shared" si="27"/>
        <v>1</v>
      </c>
      <c r="G4" s="16"/>
      <c r="H4" s="16"/>
      <c r="I4" s="16"/>
      <c r="J4" s="16"/>
      <c r="K4" s="22" t="s">
        <v>3643</v>
      </c>
      <c r="L4" s="22">
        <f>COUNTIF(E:E,"Non")</f>
        <v>1253</v>
      </c>
      <c r="M4" s="7"/>
      <c r="N4" s="7"/>
      <c r="O4" s="7"/>
      <c r="P4" s="22"/>
      <c r="Q4" s="22"/>
      <c r="AMP4" s="16"/>
    </row>
    <row r="5" ht="14.949999999999999" customHeight="1">
      <c r="A5" s="16" t="s">
        <v>3690</v>
      </c>
      <c r="B5" s="16" t="s">
        <v>4177</v>
      </c>
      <c r="C5" s="16" t="s">
        <v>4178</v>
      </c>
      <c r="D5" s="22" t="s">
        <v>3648</v>
      </c>
      <c r="E5" s="16" t="str">
        <f>IF(IFERROR(VLOOKUP(A5,'base de données'!D:D,1,FALSE),"Non")="Non","Non","Oui")</f>
        <v>Oui</v>
      </c>
      <c r="F5" s="16">
        <f t="shared" si="27"/>
        <v>1</v>
      </c>
      <c r="G5" s="16"/>
      <c r="H5" s="16"/>
      <c r="I5" s="16"/>
      <c r="J5" s="16"/>
      <c r="K5" s="26" t="s">
        <v>5797</v>
      </c>
      <c r="L5" s="22">
        <f>L4+L3</f>
        <v>1538</v>
      </c>
      <c r="M5" s="7"/>
      <c r="N5" s="7"/>
      <c r="O5" s="7"/>
      <c r="P5" s="27"/>
      <c r="Q5" s="22"/>
      <c r="AMP5" s="16"/>
    </row>
    <row r="6" ht="14.949999999999999" customHeight="1">
      <c r="A6" s="16" t="s">
        <v>4140</v>
      </c>
      <c r="B6" s="16" t="s">
        <v>4177</v>
      </c>
      <c r="C6" s="16" t="s">
        <v>4172</v>
      </c>
      <c r="D6" s="16" t="s">
        <v>3650</v>
      </c>
      <c r="E6" s="16" t="str">
        <f>IF(IFERROR(VLOOKUP(A6,'base de données'!D:D,1,FALSE),"Non")="Non","Non","Oui")</f>
        <v>Oui</v>
      </c>
      <c r="F6" s="16">
        <f t="shared" si="27"/>
        <v>1</v>
      </c>
      <c r="G6" s="16"/>
      <c r="H6" s="16"/>
      <c r="I6" s="16"/>
      <c r="J6" s="16"/>
      <c r="K6" s="7"/>
      <c r="L6" s="7"/>
      <c r="M6" s="7"/>
      <c r="N6" s="7"/>
      <c r="O6" s="7"/>
      <c r="P6" s="27"/>
      <c r="Q6" s="22"/>
      <c r="AMP6" s="16"/>
    </row>
    <row r="7" ht="14.949999999999999" customHeight="1">
      <c r="A7" s="16" t="s">
        <v>4179</v>
      </c>
      <c r="B7" s="16" t="s">
        <v>4180</v>
      </c>
      <c r="C7" s="16" t="s">
        <v>4172</v>
      </c>
      <c r="D7" s="16" t="s">
        <v>3650</v>
      </c>
      <c r="E7" s="16" t="str">
        <f>IF(IFERROR(VLOOKUP(A7,'base de données'!D:D,1,FALSE),"Non")="Non","Non","Oui")</f>
        <v>Non</v>
      </c>
      <c r="F7" s="16">
        <f t="shared" si="27"/>
        <v>1</v>
      </c>
      <c r="G7" s="16"/>
      <c r="H7" s="16"/>
      <c r="I7" s="16"/>
      <c r="J7" s="16"/>
      <c r="K7" s="7"/>
      <c r="L7" s="7"/>
      <c r="M7" s="7"/>
      <c r="N7" s="7"/>
      <c r="O7" s="7"/>
      <c r="P7" s="27"/>
      <c r="Q7" s="22"/>
      <c r="AMP7" s="16"/>
    </row>
    <row r="8" ht="14.949999999999999" customHeight="1">
      <c r="A8" s="16" t="s">
        <v>4181</v>
      </c>
      <c r="B8" s="16" t="s">
        <v>4174</v>
      </c>
      <c r="C8" s="16" t="s">
        <v>4182</v>
      </c>
      <c r="D8" s="16" t="s">
        <v>3650</v>
      </c>
      <c r="E8" s="16" t="str">
        <f>IF(IFERROR(VLOOKUP(A8,'base de données'!D:D,1,FALSE),"Non")="Non","Non","Oui")</f>
        <v>Non</v>
      </c>
      <c r="F8" s="16">
        <f t="shared" si="27"/>
        <v>1</v>
      </c>
      <c r="G8" s="16"/>
      <c r="H8" s="16"/>
      <c r="I8" s="16"/>
      <c r="J8" s="16"/>
      <c r="K8" s="7"/>
      <c r="L8" s="7"/>
      <c r="M8" s="7"/>
      <c r="N8" s="7"/>
      <c r="O8" s="7"/>
      <c r="P8" s="27"/>
      <c r="Q8" s="22"/>
      <c r="AMP8" s="16"/>
    </row>
    <row r="9" ht="14.949999999999999" customHeight="1">
      <c r="A9" s="16" t="s">
        <v>4183</v>
      </c>
      <c r="B9" s="16" t="s">
        <v>4184</v>
      </c>
      <c r="C9" s="16" t="s">
        <v>4172</v>
      </c>
      <c r="D9" s="22" t="s">
        <v>3650</v>
      </c>
      <c r="E9" s="16" t="str">
        <f>IF(IFERROR(VLOOKUP(A9,'base de données'!D:D,1,FALSE),"Non")="Non","Non","Oui")</f>
        <v>Non</v>
      </c>
      <c r="F9" s="16">
        <f t="shared" si="27"/>
        <v>1</v>
      </c>
      <c r="G9" s="16"/>
      <c r="H9" s="16"/>
      <c r="I9" s="16"/>
      <c r="J9" s="16"/>
      <c r="K9" s="7"/>
      <c r="L9" s="7"/>
      <c r="M9" s="7"/>
      <c r="N9" s="7"/>
      <c r="O9" s="7"/>
      <c r="P9" s="27"/>
      <c r="Q9" s="22"/>
      <c r="AMP9" s="16"/>
    </row>
    <row r="10" ht="14.949999999999999" customHeight="1">
      <c r="A10" s="16" t="s">
        <v>4185</v>
      </c>
      <c r="B10" s="16" t="s">
        <v>4180</v>
      </c>
      <c r="C10" s="16" t="s">
        <v>4172</v>
      </c>
      <c r="D10" s="22" t="s">
        <v>3646</v>
      </c>
      <c r="E10" s="16" t="str">
        <f>IF(IFERROR(VLOOKUP(A10,'base de données'!D:D,1,FALSE),"Non")="Non","Non","Oui")</f>
        <v>Non</v>
      </c>
      <c r="F10" s="16">
        <f t="shared" ref="F10:F73" si="28">COUNTIF(A:A,A10)</f>
        <v>1</v>
      </c>
      <c r="G10" s="16"/>
      <c r="H10" s="16"/>
      <c r="I10" s="16"/>
      <c r="J10" s="16"/>
      <c r="K10" s="23" t="s">
        <v>5798</v>
      </c>
      <c r="L10" s="28" t="s">
        <v>5799</v>
      </c>
      <c r="M10" s="7"/>
      <c r="N10" s="7"/>
      <c r="O10" s="7"/>
      <c r="P10" s="27"/>
      <c r="Q10" s="22"/>
      <c r="AMP10" s="16"/>
    </row>
    <row r="11" ht="14.949999999999999" customHeight="1">
      <c r="A11" s="16" t="s">
        <v>4186</v>
      </c>
      <c r="B11" s="16" t="s">
        <v>4174</v>
      </c>
      <c r="C11" s="16" t="s">
        <v>4187</v>
      </c>
      <c r="D11" s="22" t="s">
        <v>3648</v>
      </c>
      <c r="E11" s="16" t="str">
        <f>IF(IFERROR(VLOOKUP(A11,'base de données'!D:D,1,FALSE),"Non")="Non","Non","Oui")</f>
        <v>Non</v>
      </c>
      <c r="F11" s="16">
        <f t="shared" si="28"/>
        <v>1</v>
      </c>
      <c r="G11" s="16"/>
      <c r="H11" s="16"/>
      <c r="I11" s="16"/>
      <c r="J11" s="16"/>
      <c r="K11" s="22" t="s">
        <v>4172</v>
      </c>
      <c r="L11" s="22" t="s">
        <v>5800</v>
      </c>
      <c r="M11" s="7"/>
      <c r="N11" s="7"/>
      <c r="O11" s="7"/>
      <c r="P11" s="27"/>
      <c r="Q11" s="22"/>
      <c r="AMP11" s="16"/>
    </row>
    <row r="12" ht="14.949999999999999" customHeight="1">
      <c r="A12" s="16" t="s">
        <v>4188</v>
      </c>
      <c r="B12" s="16" t="s">
        <v>4174</v>
      </c>
      <c r="C12" s="16" t="s">
        <v>4172</v>
      </c>
      <c r="D12" s="22" t="s">
        <v>3650</v>
      </c>
      <c r="E12" s="16" t="str">
        <f>IF(IFERROR(VLOOKUP(A12,'base de données'!D:D,1,FALSE),"Non")="Non","Non","Oui")</f>
        <v>Non</v>
      </c>
      <c r="F12" s="16">
        <f t="shared" si="28"/>
        <v>1</v>
      </c>
      <c r="G12" s="16"/>
      <c r="H12" s="16"/>
      <c r="I12" s="16"/>
      <c r="J12" s="16"/>
      <c r="K12" s="22" t="s">
        <v>4259</v>
      </c>
      <c r="L12" s="22" t="s">
        <v>5801</v>
      </c>
      <c r="M12" s="7"/>
      <c r="N12" s="7"/>
      <c r="O12" s="7"/>
      <c r="P12" s="27"/>
      <c r="Q12" s="22"/>
      <c r="AMP12" s="16"/>
    </row>
    <row r="13" ht="14.949999999999999" customHeight="1">
      <c r="A13" s="16" t="s">
        <v>4189</v>
      </c>
      <c r="B13" s="16" t="s">
        <v>4190</v>
      </c>
      <c r="C13" s="16" t="s">
        <v>4172</v>
      </c>
      <c r="D13" s="22" t="s">
        <v>3648</v>
      </c>
      <c r="E13" s="16" t="str">
        <f>IF(IFERROR(VLOOKUP(A13,'base de données'!D:D,1,FALSE),"Non")="Non","Non","Oui")</f>
        <v>Non</v>
      </c>
      <c r="F13" s="16">
        <f t="shared" si="28"/>
        <v>1</v>
      </c>
      <c r="G13" s="16"/>
      <c r="H13" s="16"/>
      <c r="I13" s="16"/>
      <c r="J13" s="16"/>
      <c r="K13" s="22" t="s">
        <v>4300</v>
      </c>
      <c r="L13" s="22" t="s">
        <v>4218</v>
      </c>
      <c r="M13" s="7"/>
      <c r="N13" s="7"/>
      <c r="O13" s="7"/>
      <c r="P13" s="27"/>
      <c r="Q13" s="22"/>
      <c r="AMP13" s="16"/>
    </row>
    <row r="14" ht="14.949999999999999" customHeight="1">
      <c r="A14" s="16" t="s">
        <v>4191</v>
      </c>
      <c r="B14" s="16" t="s">
        <v>4177</v>
      </c>
      <c r="C14" s="16" t="s">
        <v>4175</v>
      </c>
      <c r="D14" s="22" t="s">
        <v>3648</v>
      </c>
      <c r="E14" s="16" t="str">
        <f>IF(IFERROR(VLOOKUP(A14,'base de données'!D:D,1,FALSE),"Non")="Non","Non","Oui")</f>
        <v>Non</v>
      </c>
      <c r="F14" s="16">
        <f t="shared" si="28"/>
        <v>3</v>
      </c>
      <c r="G14" s="16"/>
      <c r="H14" s="16"/>
      <c r="I14" s="16"/>
      <c r="J14" s="16"/>
      <c r="K14" s="22" t="s">
        <v>4246</v>
      </c>
      <c r="L14" s="22" t="s">
        <v>5802</v>
      </c>
      <c r="M14" s="7"/>
      <c r="N14" s="7"/>
      <c r="O14" s="7"/>
      <c r="P14" s="27"/>
      <c r="Q14" s="22"/>
      <c r="AMP14" s="16"/>
    </row>
    <row r="15" ht="14.949999999999999" customHeight="1">
      <c r="A15" s="16" t="s">
        <v>4191</v>
      </c>
      <c r="B15" s="16" t="s">
        <v>4184</v>
      </c>
      <c r="C15" s="16" t="s">
        <v>4175</v>
      </c>
      <c r="D15" s="22" t="s">
        <v>3650</v>
      </c>
      <c r="E15" s="16" t="str">
        <f>IF(IFERROR(VLOOKUP(A15,'base de données'!D:D,1,FALSE),"Non")="Non","Non","Oui")</f>
        <v>Non</v>
      </c>
      <c r="F15" s="16">
        <f t="shared" si="28"/>
        <v>3</v>
      </c>
      <c r="G15" s="16"/>
      <c r="H15" s="16"/>
      <c r="I15" s="16"/>
      <c r="J15" s="16"/>
      <c r="K15" s="22" t="s">
        <v>4230</v>
      </c>
      <c r="L15" s="22" t="s">
        <v>5803</v>
      </c>
      <c r="M15" s="7"/>
      <c r="N15" s="7"/>
      <c r="O15" s="7"/>
      <c r="P15" s="27"/>
      <c r="Q15" s="22"/>
      <c r="AMP15" s="16"/>
    </row>
    <row r="16" ht="14.949999999999999" customHeight="1">
      <c r="A16" s="16" t="s">
        <v>4191</v>
      </c>
      <c r="B16" s="16" t="s">
        <v>4192</v>
      </c>
      <c r="C16" s="16" t="s">
        <v>4175</v>
      </c>
      <c r="D16" s="22" t="s">
        <v>3650</v>
      </c>
      <c r="E16" s="16" t="str">
        <f>IF(IFERROR(VLOOKUP(A16,'base de données'!D:D,1,FALSE),"Non")="Non","Non","Oui")</f>
        <v>Non</v>
      </c>
      <c r="F16" s="16">
        <f t="shared" si="28"/>
        <v>3</v>
      </c>
      <c r="G16" s="16"/>
      <c r="H16" s="16"/>
      <c r="I16" s="16"/>
      <c r="J16" s="16"/>
      <c r="K16" s="22" t="s">
        <v>4266</v>
      </c>
      <c r="L16" s="22" t="s">
        <v>5804</v>
      </c>
      <c r="M16" s="7"/>
      <c r="N16" s="7"/>
      <c r="O16" s="7"/>
      <c r="P16" s="27"/>
      <c r="Q16" s="22"/>
      <c r="AMP16" s="16"/>
    </row>
    <row r="17" ht="14.949999999999999" customHeight="1">
      <c r="A17" s="16" t="s">
        <v>4193</v>
      </c>
      <c r="B17" s="16" t="s">
        <v>4174</v>
      </c>
      <c r="C17" s="16" t="s">
        <v>4175</v>
      </c>
      <c r="D17" s="22" t="s">
        <v>3646</v>
      </c>
      <c r="E17" s="16" t="str">
        <f>IF(IFERROR(VLOOKUP(A17,'base de données'!D:D,1,FALSE),"Non")="Non","Non","Oui")</f>
        <v>Non</v>
      </c>
      <c r="F17" s="16">
        <f t="shared" si="28"/>
        <v>1</v>
      </c>
      <c r="G17" s="16"/>
      <c r="H17" s="16"/>
      <c r="I17" s="16"/>
      <c r="J17" s="16"/>
      <c r="K17" s="22" t="s">
        <v>4361</v>
      </c>
      <c r="L17" s="22" t="s">
        <v>5805</v>
      </c>
      <c r="M17" s="7"/>
      <c r="N17" s="7"/>
      <c r="O17" s="7"/>
      <c r="P17" s="27"/>
      <c r="Q17" s="22"/>
      <c r="AMP17" s="16"/>
    </row>
    <row r="18" ht="14.949999999999999" customHeight="1">
      <c r="A18" s="16" t="s">
        <v>4194</v>
      </c>
      <c r="B18" s="16" t="s">
        <v>4184</v>
      </c>
      <c r="C18" s="16" t="s">
        <v>4172</v>
      </c>
      <c r="D18" s="22" t="s">
        <v>3646</v>
      </c>
      <c r="E18" s="16" t="str">
        <f>IF(IFERROR(VLOOKUP(A18,'base de données'!D:D,1,FALSE),"Non")="Non","Non","Oui")</f>
        <v>Oui</v>
      </c>
      <c r="F18" s="16">
        <f t="shared" si="28"/>
        <v>1</v>
      </c>
      <c r="G18" s="16"/>
      <c r="H18" s="16"/>
      <c r="I18" s="16"/>
      <c r="J18" s="16"/>
      <c r="K18" s="22" t="s">
        <v>4711</v>
      </c>
      <c r="L18" s="22" t="s">
        <v>5806</v>
      </c>
      <c r="M18" s="7"/>
      <c r="N18" s="7"/>
      <c r="O18" s="7"/>
      <c r="P18" s="27"/>
      <c r="Q18" s="22"/>
      <c r="AMP18" s="16"/>
    </row>
    <row r="19" ht="14.949999999999999" customHeight="1">
      <c r="A19" s="16" t="s">
        <v>4195</v>
      </c>
      <c r="B19" s="16" t="s">
        <v>4174</v>
      </c>
      <c r="C19" s="16" t="s">
        <v>4172</v>
      </c>
      <c r="D19" s="22" t="s">
        <v>3648</v>
      </c>
      <c r="E19" s="16" t="str">
        <f>IF(IFERROR(VLOOKUP(A19,'base de données'!D:D,1,FALSE),"Non")="Non","Non","Oui")</f>
        <v>Non</v>
      </c>
      <c r="F19" s="16">
        <f t="shared" si="28"/>
        <v>1</v>
      </c>
      <c r="G19" s="16"/>
      <c r="H19" s="16"/>
      <c r="I19" s="16"/>
      <c r="J19" s="16"/>
      <c r="K19" s="22" t="s">
        <v>4172</v>
      </c>
      <c r="L19" s="22" t="s">
        <v>5807</v>
      </c>
      <c r="M19" s="7"/>
      <c r="N19" s="7"/>
      <c r="O19" s="7"/>
      <c r="P19" s="27"/>
      <c r="Q19" s="22"/>
      <c r="AMP19" s="16"/>
    </row>
    <row r="20" ht="14.949999999999999" customHeight="1">
      <c r="A20" s="16" t="s">
        <v>4196</v>
      </c>
      <c r="B20" s="16" t="s">
        <v>4184</v>
      </c>
      <c r="C20" s="16" t="s">
        <v>4175</v>
      </c>
      <c r="D20" s="22" t="s">
        <v>3650</v>
      </c>
      <c r="E20" s="16" t="str">
        <f>IF(IFERROR(VLOOKUP(A20,'base de données'!D:D,1,FALSE),"Non")="Non","Non","Oui")</f>
        <v>Non</v>
      </c>
      <c r="F20" s="16">
        <f t="shared" si="28"/>
        <v>1</v>
      </c>
      <c r="G20" s="16"/>
      <c r="H20" s="16"/>
      <c r="I20" s="16"/>
      <c r="J20" s="16"/>
      <c r="K20" s="22" t="s">
        <v>4178</v>
      </c>
      <c r="L20" s="22" t="s">
        <v>5808</v>
      </c>
      <c r="M20" s="7"/>
      <c r="N20" s="7"/>
      <c r="O20" s="7"/>
      <c r="P20" s="27"/>
      <c r="Q20" s="22"/>
      <c r="AMP20" s="16"/>
    </row>
    <row r="21" ht="14.949999999999999" customHeight="1">
      <c r="A21" s="16" t="s">
        <v>4197</v>
      </c>
      <c r="B21" s="16" t="s">
        <v>4180</v>
      </c>
      <c r="C21" s="16" t="s">
        <v>4172</v>
      </c>
      <c r="D21" s="22" t="s">
        <v>3650</v>
      </c>
      <c r="E21" s="16" t="str">
        <f>IF(IFERROR(VLOOKUP(A21,'base de données'!D:D,1,FALSE),"Non")="Non","Non","Oui")</f>
        <v>Non</v>
      </c>
      <c r="F21" s="16">
        <f t="shared" si="28"/>
        <v>1</v>
      </c>
      <c r="G21" s="16"/>
      <c r="H21" s="16"/>
      <c r="I21" s="16"/>
      <c r="J21" s="16"/>
      <c r="K21" s="22" t="s">
        <v>4207</v>
      </c>
      <c r="L21" s="22" t="s">
        <v>5809</v>
      </c>
      <c r="M21" s="7"/>
      <c r="N21" s="7"/>
      <c r="O21" s="7"/>
      <c r="P21" s="27"/>
      <c r="Q21" s="22"/>
      <c r="AMP21" s="16"/>
    </row>
    <row r="22" ht="14.949999999999999" customHeight="1">
      <c r="A22" s="16" t="s">
        <v>4198</v>
      </c>
      <c r="B22" s="16" t="s">
        <v>4174</v>
      </c>
      <c r="C22" s="16" t="s">
        <v>4199</v>
      </c>
      <c r="D22" s="22" t="s">
        <v>3650</v>
      </c>
      <c r="E22" s="16" t="str">
        <f>IF(IFERROR(VLOOKUP(A22,'base de données'!D:D,1,FALSE),"Non")="Non","Non","Oui")</f>
        <v>Non</v>
      </c>
      <c r="F22" s="16">
        <f t="shared" si="28"/>
        <v>1</v>
      </c>
      <c r="G22" s="16"/>
      <c r="H22" s="16"/>
      <c r="I22" s="16"/>
      <c r="J22" s="16"/>
      <c r="K22" s="22" t="s">
        <v>4254</v>
      </c>
      <c r="L22" s="22" t="s">
        <v>4266</v>
      </c>
      <c r="M22" s="7"/>
      <c r="N22" s="7"/>
      <c r="O22" s="7"/>
      <c r="P22" s="27"/>
      <c r="Q22" s="22"/>
      <c r="AMP22" s="16"/>
    </row>
    <row r="23" ht="14.949999999999999" customHeight="1">
      <c r="A23" s="16" t="s">
        <v>4200</v>
      </c>
      <c r="B23" s="16" t="s">
        <v>4174</v>
      </c>
      <c r="C23" s="16" t="s">
        <v>4178</v>
      </c>
      <c r="D23" s="22" t="s">
        <v>3650</v>
      </c>
      <c r="E23" s="16" t="str">
        <f>IF(IFERROR(VLOOKUP(A23,'base de données'!D:D,1,FALSE),"Non")="Non","Non","Oui")</f>
        <v>Non</v>
      </c>
      <c r="F23" s="16">
        <f t="shared" si="28"/>
        <v>1</v>
      </c>
      <c r="G23" s="16"/>
      <c r="H23" s="16"/>
      <c r="I23" s="16"/>
      <c r="J23" s="16"/>
      <c r="K23" s="22" t="s">
        <v>4232</v>
      </c>
      <c r="L23" s="22" t="s">
        <v>5810</v>
      </c>
      <c r="M23" s="7"/>
      <c r="N23" s="7"/>
      <c r="O23" s="7"/>
      <c r="P23" s="27"/>
      <c r="Q23" s="22"/>
      <c r="AMP23" s="16"/>
    </row>
    <row r="24" ht="14.949999999999999" customHeight="1">
      <c r="A24" s="16" t="s">
        <v>4201</v>
      </c>
      <c r="B24" s="16" t="s">
        <v>4190</v>
      </c>
      <c r="C24" s="16" t="s">
        <v>4172</v>
      </c>
      <c r="D24" s="22" t="s">
        <v>3648</v>
      </c>
      <c r="E24" s="16" t="str">
        <f>IF(IFERROR(VLOOKUP(A24,'base de données'!D:D,1,FALSE),"Non")="Non","Non","Oui")</f>
        <v>Non</v>
      </c>
      <c r="F24" s="16">
        <f t="shared" si="28"/>
        <v>4</v>
      </c>
      <c r="G24" s="16"/>
      <c r="H24" s="16"/>
      <c r="I24" s="16"/>
      <c r="J24" s="16"/>
      <c r="K24" s="22" t="s">
        <v>4187</v>
      </c>
      <c r="L24" s="22" t="s">
        <v>5811</v>
      </c>
      <c r="M24" s="7"/>
      <c r="N24" s="7"/>
      <c r="O24" s="7"/>
      <c r="P24" s="22"/>
      <c r="Q24" s="7"/>
      <c r="AMP24" s="16"/>
    </row>
    <row r="25" ht="14.949999999999999" customHeight="1">
      <c r="A25" s="16" t="s">
        <v>4201</v>
      </c>
      <c r="B25" s="16" t="s">
        <v>4184</v>
      </c>
      <c r="C25" s="16" t="s">
        <v>4172</v>
      </c>
      <c r="D25" s="22" t="s">
        <v>3648</v>
      </c>
      <c r="E25" s="16" t="str">
        <f>IF(IFERROR(VLOOKUP(A25,'base de données'!D:D,1,FALSE),"Non")="Non","Non","Oui")</f>
        <v>Non</v>
      </c>
      <c r="F25" s="16">
        <f t="shared" si="28"/>
        <v>4</v>
      </c>
      <c r="G25" s="16"/>
      <c r="H25" s="16"/>
      <c r="I25" s="16"/>
      <c r="J25" s="16"/>
      <c r="K25" s="22" t="s">
        <v>4199</v>
      </c>
      <c r="L25" s="22" t="s">
        <v>5812</v>
      </c>
      <c r="M25" s="7"/>
      <c r="N25" s="7"/>
      <c r="O25" s="7"/>
      <c r="P25" s="22"/>
      <c r="Q25" s="7"/>
      <c r="AMP25" s="16"/>
    </row>
    <row r="26" ht="14.949999999999999" customHeight="1">
      <c r="A26" s="16" t="s">
        <v>4201</v>
      </c>
      <c r="B26" s="16" t="s">
        <v>4171</v>
      </c>
      <c r="C26" s="16" t="s">
        <v>4172</v>
      </c>
      <c r="D26" s="22" t="s">
        <v>3648</v>
      </c>
      <c r="E26" s="16" t="str">
        <f>IF(IFERROR(VLOOKUP(A26,'base de données'!D:D,1,FALSE),"Non")="Non","Non","Oui")</f>
        <v>Non</v>
      </c>
      <c r="F26" s="16">
        <f t="shared" si="28"/>
        <v>4</v>
      </c>
      <c r="G26" s="16"/>
      <c r="H26" s="16"/>
      <c r="I26" s="16"/>
      <c r="J26" s="16"/>
      <c r="K26" s="22" t="s">
        <v>4175</v>
      </c>
      <c r="L26" s="22" t="s">
        <v>5813</v>
      </c>
      <c r="M26" s="7"/>
      <c r="N26" s="7"/>
      <c r="O26" s="7"/>
      <c r="P26" s="22"/>
      <c r="Q26" s="7"/>
      <c r="AMP26" s="16"/>
    </row>
    <row r="27" ht="14.949999999999999" customHeight="1">
      <c r="A27" s="16" t="s">
        <v>4201</v>
      </c>
      <c r="B27" s="16" t="s">
        <v>4202</v>
      </c>
      <c r="C27" s="16" t="s">
        <v>4172</v>
      </c>
      <c r="D27" s="22" t="s">
        <v>3648</v>
      </c>
      <c r="E27" s="16" t="str">
        <f>IF(IFERROR(VLOOKUP(A27,'base de données'!D:D,1,FALSE),"Non")="Non","Non","Oui")</f>
        <v>Non</v>
      </c>
      <c r="F27" s="16">
        <f t="shared" si="28"/>
        <v>4</v>
      </c>
      <c r="G27" s="16"/>
      <c r="H27" s="16"/>
      <c r="I27" s="16"/>
      <c r="J27" s="16"/>
      <c r="K27" s="22" t="s">
        <v>4263</v>
      </c>
      <c r="L27" s="22" t="s">
        <v>4207</v>
      </c>
      <c r="M27" s="7"/>
      <c r="N27" s="7"/>
      <c r="O27" s="7"/>
      <c r="P27" s="22"/>
      <c r="Q27" s="7"/>
      <c r="AMP27" s="16"/>
    </row>
    <row r="28" ht="14.949999999999999" customHeight="1">
      <c r="A28" s="16" t="s">
        <v>4203</v>
      </c>
      <c r="B28" s="16" t="s">
        <v>4190</v>
      </c>
      <c r="C28" s="16" t="s">
        <v>4172</v>
      </c>
      <c r="D28" s="22" t="s">
        <v>3648</v>
      </c>
      <c r="E28" s="16" t="str">
        <f>IF(IFERROR(VLOOKUP(A28,'base de données'!D:D,1,FALSE),"Non")="Non","Non","Oui")</f>
        <v>Non</v>
      </c>
      <c r="F28" s="16">
        <f t="shared" si="28"/>
        <v>2</v>
      </c>
      <c r="G28" s="16"/>
      <c r="H28" s="16"/>
      <c r="I28" s="16"/>
      <c r="J28" s="16"/>
      <c r="K28" s="22" t="s">
        <v>4214</v>
      </c>
      <c r="L28" s="22" t="s">
        <v>5814</v>
      </c>
      <c r="M28" s="7"/>
      <c r="N28" s="7"/>
      <c r="O28" s="7"/>
      <c r="P28" s="22"/>
      <c r="Q28" s="7"/>
      <c r="AMP28" s="16"/>
    </row>
    <row r="29" ht="14.949999999999999" customHeight="1">
      <c r="A29" s="16" t="s">
        <v>4203</v>
      </c>
      <c r="B29" s="16" t="s">
        <v>4184</v>
      </c>
      <c r="C29" s="16" t="s">
        <v>4172</v>
      </c>
      <c r="D29" s="22" t="s">
        <v>3648</v>
      </c>
      <c r="E29" s="16" t="str">
        <f>IF(IFERROR(VLOOKUP(A29,'base de données'!D:D,1,FALSE),"Non")="Non","Non","Oui")</f>
        <v>Non</v>
      </c>
      <c r="F29" s="16">
        <f t="shared" si="28"/>
        <v>2</v>
      </c>
      <c r="G29" s="16"/>
      <c r="H29" s="16"/>
      <c r="I29" s="16"/>
      <c r="J29" s="16"/>
      <c r="K29" s="22" t="s">
        <v>4402</v>
      </c>
      <c r="L29" s="22" t="s">
        <v>5815</v>
      </c>
      <c r="M29" s="7"/>
      <c r="N29" s="7"/>
      <c r="O29" s="7"/>
      <c r="P29" s="22"/>
      <c r="Q29" s="7"/>
      <c r="AMP29" s="16"/>
    </row>
    <row r="30" ht="14.949999999999999" customHeight="1">
      <c r="A30" s="16" t="s">
        <v>4204</v>
      </c>
      <c r="B30" s="16" t="s">
        <v>4190</v>
      </c>
      <c r="C30" s="16" t="s">
        <v>4172</v>
      </c>
      <c r="D30" s="22" t="s">
        <v>3650</v>
      </c>
      <c r="E30" s="16" t="str">
        <f>IF(IFERROR(VLOOKUP(A30,'base de données'!D:D,1,FALSE),"Non")="Non","Non","Oui")</f>
        <v>Non</v>
      </c>
      <c r="F30" s="16">
        <f t="shared" si="28"/>
        <v>1</v>
      </c>
      <c r="G30" s="16"/>
      <c r="H30" s="16"/>
      <c r="I30" s="16"/>
      <c r="J30" s="16"/>
      <c r="K30" s="22" t="s">
        <v>4182</v>
      </c>
      <c r="L30" s="22" t="s">
        <v>5816</v>
      </c>
      <c r="M30" s="7"/>
      <c r="N30" s="7"/>
      <c r="O30" s="7"/>
      <c r="P30" s="22"/>
      <c r="Q30" s="7"/>
      <c r="AMP30" s="16"/>
    </row>
    <row r="31" ht="14.949999999999999" customHeight="1">
      <c r="A31" s="16" t="s">
        <v>4205</v>
      </c>
      <c r="B31" s="16" t="s">
        <v>4177</v>
      </c>
      <c r="C31" s="16" t="s">
        <v>4172</v>
      </c>
      <c r="D31" s="22" t="s">
        <v>3648</v>
      </c>
      <c r="E31" s="16" t="str">
        <f>IF(IFERROR(VLOOKUP(A31,'base de données'!D:D,1,FALSE),"Non")="Non","Non","Oui")</f>
        <v>Non</v>
      </c>
      <c r="F31" s="16">
        <f t="shared" si="28"/>
        <v>1</v>
      </c>
      <c r="G31" s="16"/>
      <c r="H31" s="16"/>
      <c r="I31" s="16"/>
      <c r="J31" s="16"/>
      <c r="K31" s="22"/>
      <c r="L31" s="22" t="s">
        <v>4402</v>
      </c>
      <c r="M31" s="7"/>
      <c r="N31" s="7"/>
      <c r="O31" s="7"/>
      <c r="P31" s="22"/>
      <c r="Q31" s="7"/>
      <c r="AMP31" s="16"/>
    </row>
    <row r="32" ht="14.949999999999999" customHeight="1">
      <c r="A32" s="16" t="s">
        <v>4206</v>
      </c>
      <c r="B32" s="16" t="s">
        <v>4174</v>
      </c>
      <c r="C32" s="16" t="s">
        <v>4207</v>
      </c>
      <c r="D32" s="22" t="s">
        <v>3646</v>
      </c>
      <c r="E32" s="16" t="str">
        <f>IF(IFERROR(VLOOKUP(A32,'base de données'!D:D,1,FALSE),"Non")="Non","Non","Oui")</f>
        <v>Non</v>
      </c>
      <c r="F32" s="16">
        <f t="shared" si="28"/>
        <v>1</v>
      </c>
      <c r="G32" s="16"/>
      <c r="H32" s="16"/>
      <c r="I32" s="16"/>
      <c r="J32" s="16"/>
      <c r="K32" s="22"/>
      <c r="L32" s="22" t="s">
        <v>5817</v>
      </c>
      <c r="M32" s="7"/>
      <c r="N32" s="7"/>
      <c r="O32" s="7"/>
      <c r="P32" s="22"/>
      <c r="Q32" s="7"/>
      <c r="AMP32" s="16"/>
    </row>
    <row r="33" ht="14.949999999999999" customHeight="1">
      <c r="A33" s="16" t="s">
        <v>4208</v>
      </c>
      <c r="B33" s="16" t="s">
        <v>4184</v>
      </c>
      <c r="C33" s="16" t="s">
        <v>4172</v>
      </c>
      <c r="D33" s="22" t="s">
        <v>3650</v>
      </c>
      <c r="E33" s="16" t="str">
        <f>IF(IFERROR(VLOOKUP(A33,'base de données'!D:D,1,FALSE),"Non")="Non","Non","Oui")</f>
        <v>Non</v>
      </c>
      <c r="F33" s="16">
        <f t="shared" si="28"/>
        <v>1</v>
      </c>
      <c r="G33" s="16"/>
      <c r="H33" s="16"/>
      <c r="I33" s="16"/>
      <c r="J33" s="16"/>
      <c r="K33" s="22"/>
      <c r="L33" s="22" t="s">
        <v>5818</v>
      </c>
      <c r="M33" s="7"/>
      <c r="N33" s="7"/>
      <c r="O33" s="7"/>
      <c r="P33" s="22"/>
      <c r="Q33" s="7"/>
      <c r="AMP33" s="16"/>
    </row>
    <row r="34" ht="14.949999999999999" customHeight="1">
      <c r="A34" s="16" t="s">
        <v>4209</v>
      </c>
      <c r="B34" s="16" t="s">
        <v>4184</v>
      </c>
      <c r="C34" s="16" t="s">
        <v>4172</v>
      </c>
      <c r="D34" s="22" t="s">
        <v>3650</v>
      </c>
      <c r="E34" s="16" t="str">
        <f>IF(IFERROR(VLOOKUP(A34,'base de données'!D:D,1,FALSE),"Non")="Non","Non","Oui")</f>
        <v>Non</v>
      </c>
      <c r="F34" s="16">
        <f t="shared" si="28"/>
        <v>1</v>
      </c>
      <c r="G34" s="16"/>
      <c r="H34" s="16"/>
      <c r="I34" s="16"/>
      <c r="J34" s="16"/>
      <c r="K34" s="22"/>
      <c r="L34" s="22" t="s">
        <v>5819</v>
      </c>
      <c r="M34" s="7"/>
      <c r="N34" s="7"/>
      <c r="O34" s="7"/>
      <c r="P34" s="22"/>
      <c r="Q34" s="7"/>
      <c r="AMP34" s="16"/>
    </row>
    <row r="35" ht="14.949999999999999" customHeight="1">
      <c r="A35" s="16" t="s">
        <v>4210</v>
      </c>
      <c r="B35" s="16" t="s">
        <v>4184</v>
      </c>
      <c r="C35" s="16" t="s">
        <v>4175</v>
      </c>
      <c r="D35" s="22" t="s">
        <v>3648</v>
      </c>
      <c r="E35" s="16" t="str">
        <f>IF(IFERROR(VLOOKUP(A35,'base de données'!D:D,1,FALSE),"Non")="Non","Non","Oui")</f>
        <v>Non</v>
      </c>
      <c r="F35" s="16">
        <f t="shared" si="28"/>
        <v>1</v>
      </c>
      <c r="G35" s="16"/>
      <c r="H35" s="16"/>
      <c r="I35" s="16"/>
      <c r="J35" s="16"/>
      <c r="K35" s="22"/>
      <c r="L35" s="22" t="s">
        <v>5820</v>
      </c>
      <c r="M35" s="7"/>
      <c r="N35" s="7"/>
      <c r="O35" s="7"/>
      <c r="P35" s="22"/>
      <c r="Q35" s="7"/>
      <c r="AMP35" s="16"/>
    </row>
    <row r="36" ht="14.949999999999999" customHeight="1">
      <c r="A36" s="16" t="s">
        <v>4211</v>
      </c>
      <c r="B36" s="16" t="s">
        <v>4190</v>
      </c>
      <c r="C36" s="16" t="s">
        <v>4172</v>
      </c>
      <c r="D36" s="22" t="s">
        <v>3650</v>
      </c>
      <c r="E36" s="16" t="str">
        <f>IF(IFERROR(VLOOKUP(A36,'base de données'!D:D,1,FALSE),"Non")="Non","Non","Oui")</f>
        <v>Non</v>
      </c>
      <c r="F36" s="16">
        <f t="shared" si="28"/>
        <v>2</v>
      </c>
      <c r="G36" s="16"/>
      <c r="H36" s="16"/>
      <c r="I36" s="16"/>
      <c r="J36" s="16"/>
      <c r="K36" s="22"/>
      <c r="L36" s="22" t="s">
        <v>4175</v>
      </c>
      <c r="M36" s="7"/>
      <c r="N36" s="7"/>
      <c r="O36" s="7"/>
      <c r="P36" s="22"/>
      <c r="Q36" s="7"/>
      <c r="AMP36" s="16"/>
    </row>
    <row r="37" ht="14.949999999999999" customHeight="1">
      <c r="A37" s="16" t="s">
        <v>4211</v>
      </c>
      <c r="B37" s="16" t="s">
        <v>4212</v>
      </c>
      <c r="C37" s="16" t="s">
        <v>4172</v>
      </c>
      <c r="D37" s="22" t="s">
        <v>3650</v>
      </c>
      <c r="E37" s="16" t="str">
        <f>IF(IFERROR(VLOOKUP(A37,'base de données'!D:D,1,FALSE),"Non")="Non","Non","Oui")</f>
        <v>Non</v>
      </c>
      <c r="F37" s="16">
        <f t="shared" si="28"/>
        <v>2</v>
      </c>
      <c r="G37" s="16"/>
      <c r="H37" s="16"/>
      <c r="I37" s="16"/>
      <c r="J37" s="16"/>
      <c r="K37" s="22"/>
      <c r="L37" s="22" t="s">
        <v>5821</v>
      </c>
      <c r="M37" s="7"/>
      <c r="N37" s="7"/>
      <c r="O37" s="7"/>
      <c r="P37" s="22"/>
      <c r="Q37" s="7"/>
      <c r="AMP37" s="16"/>
    </row>
    <row r="38" ht="14.949999999999999" customHeight="1">
      <c r="A38" s="16" t="s">
        <v>4213</v>
      </c>
      <c r="B38" s="16" t="s">
        <v>4174</v>
      </c>
      <c r="C38" s="16" t="s">
        <v>4214</v>
      </c>
      <c r="D38" s="22" t="s">
        <v>3650</v>
      </c>
      <c r="E38" s="16" t="str">
        <f>IF(IFERROR(VLOOKUP(A38,'base de données'!D:D,1,FALSE),"Non")="Non","Non","Oui")</f>
        <v>Non</v>
      </c>
      <c r="F38" s="16">
        <f t="shared" si="28"/>
        <v>1</v>
      </c>
      <c r="G38" s="16"/>
      <c r="H38" s="16"/>
      <c r="I38" s="16"/>
      <c r="J38" s="16"/>
      <c r="K38" s="7"/>
      <c r="L38" s="7"/>
      <c r="M38" s="7"/>
      <c r="N38" s="7"/>
      <c r="O38" s="7"/>
      <c r="P38" s="22"/>
      <c r="Q38" s="7"/>
      <c r="AMP38" s="16"/>
    </row>
    <row r="39" ht="14.949999999999999" customHeight="1">
      <c r="A39" s="16" t="s">
        <v>4215</v>
      </c>
      <c r="B39" s="16" t="s">
        <v>4171</v>
      </c>
      <c r="C39" s="16" t="s">
        <v>4172</v>
      </c>
      <c r="D39" s="22" t="s">
        <v>3646</v>
      </c>
      <c r="E39" s="16" t="str">
        <f>IF(IFERROR(VLOOKUP(A39,'base de données'!D:D,1,FALSE),"Non")="Non","Non","Oui")</f>
        <v>Non</v>
      </c>
      <c r="F39" s="16">
        <f t="shared" si="28"/>
        <v>1</v>
      </c>
      <c r="G39" s="16"/>
      <c r="H39" s="16"/>
      <c r="I39" s="16"/>
      <c r="J39" s="16"/>
      <c r="K39" s="7"/>
      <c r="L39" s="7"/>
      <c r="M39" s="7"/>
      <c r="N39" s="7"/>
      <c r="O39" s="7"/>
      <c r="P39" s="22"/>
      <c r="Q39" s="7"/>
      <c r="AMP39" s="16"/>
    </row>
    <row r="40" ht="14.949999999999999" customHeight="1">
      <c r="A40" s="16" t="s">
        <v>4216</v>
      </c>
      <c r="B40" s="16" t="s">
        <v>4192</v>
      </c>
      <c r="C40" s="16" t="s">
        <v>4172</v>
      </c>
      <c r="D40" s="22" t="s">
        <v>3646</v>
      </c>
      <c r="E40" s="16" t="str">
        <f>IF(IFERROR(VLOOKUP(A40,'base de données'!D:D,1,FALSE),"Non")="Non","Non","Oui")</f>
        <v>Non</v>
      </c>
      <c r="F40" s="16">
        <f t="shared" si="28"/>
        <v>1</v>
      </c>
      <c r="G40" s="16"/>
      <c r="H40" s="16"/>
      <c r="I40" s="16"/>
      <c r="J40" s="16"/>
      <c r="K40" s="7"/>
      <c r="L40" s="7"/>
      <c r="M40" s="7"/>
      <c r="N40" s="7"/>
      <c r="O40" s="7"/>
      <c r="P40" s="22"/>
      <c r="Q40" s="7"/>
      <c r="AMP40" s="16"/>
    </row>
    <row r="41" ht="14.949999999999999" customHeight="1">
      <c r="A41" s="16" t="s">
        <v>3814</v>
      </c>
      <c r="B41" s="16" t="s">
        <v>4190</v>
      </c>
      <c r="C41" s="16" t="s">
        <v>4172</v>
      </c>
      <c r="D41" s="22" t="s">
        <v>3646</v>
      </c>
      <c r="E41" s="16" t="str">
        <f>IF(IFERROR(VLOOKUP(A41,'base de données'!D:D,1,FALSE),"Non")="Non","Non","Oui")</f>
        <v>Oui</v>
      </c>
      <c r="F41" s="16">
        <f t="shared" si="28"/>
        <v>1</v>
      </c>
      <c r="G41" s="16"/>
      <c r="H41" s="16"/>
      <c r="I41" s="16"/>
      <c r="J41" s="16"/>
      <c r="K41" s="7"/>
      <c r="L41" s="7"/>
      <c r="M41" s="7"/>
      <c r="N41" s="7"/>
      <c r="O41" s="7"/>
      <c r="P41" s="22"/>
      <c r="Q41" s="7"/>
      <c r="AMP41" s="16"/>
    </row>
    <row r="42" ht="14.949999999999999" customHeight="1">
      <c r="A42" s="16" t="s">
        <v>4217</v>
      </c>
      <c r="B42" s="16" t="s">
        <v>4174</v>
      </c>
      <c r="C42" s="16" t="s">
        <v>4218</v>
      </c>
      <c r="D42" s="22" t="s">
        <v>3646</v>
      </c>
      <c r="E42" s="16" t="str">
        <f>IF(IFERROR(VLOOKUP(A42,'base de données'!D:D,1,FALSE),"Non")="Non","Non","Oui")</f>
        <v>Non</v>
      </c>
      <c r="F42" s="16">
        <f t="shared" si="28"/>
        <v>1</v>
      </c>
      <c r="G42" s="16"/>
      <c r="H42" s="16"/>
      <c r="I42" s="16"/>
      <c r="J42" s="16"/>
      <c r="K42" s="7"/>
      <c r="L42" s="7"/>
      <c r="M42" s="7"/>
      <c r="N42" s="7"/>
      <c r="O42" s="7"/>
      <c r="P42" s="22"/>
      <c r="Q42" s="7"/>
      <c r="AMP42" s="16"/>
    </row>
    <row r="43" ht="14.949999999999999" customHeight="1">
      <c r="A43" s="16" t="s">
        <v>4219</v>
      </c>
      <c r="B43" s="16" t="s">
        <v>4171</v>
      </c>
      <c r="C43" s="16" t="s">
        <v>4172</v>
      </c>
      <c r="D43" s="22" t="s">
        <v>3648</v>
      </c>
      <c r="E43" s="16" t="str">
        <f>IF(IFERROR(VLOOKUP(A43,'base de données'!D:D,1,FALSE),"Non")="Non","Non","Oui")</f>
        <v>Non</v>
      </c>
      <c r="F43" s="16">
        <f t="shared" si="28"/>
        <v>2</v>
      </c>
      <c r="G43" s="16"/>
      <c r="H43" s="16"/>
      <c r="I43" s="16"/>
      <c r="J43" s="16"/>
      <c r="K43" s="7"/>
      <c r="L43" s="7"/>
      <c r="M43" s="7"/>
      <c r="N43" s="7"/>
      <c r="O43" s="7"/>
      <c r="P43" s="22"/>
      <c r="Q43" s="7"/>
      <c r="AMP43" s="16"/>
    </row>
    <row r="44" ht="14.949999999999999" customHeight="1">
      <c r="A44" s="16" t="s">
        <v>4219</v>
      </c>
      <c r="B44" s="16" t="s">
        <v>4202</v>
      </c>
      <c r="C44" s="16" t="s">
        <v>4172</v>
      </c>
      <c r="D44" s="22" t="s">
        <v>3648</v>
      </c>
      <c r="E44" s="16" t="str">
        <f>IF(IFERROR(VLOOKUP(A44,'base de données'!D:D,1,FALSE),"Non")="Non","Non","Oui")</f>
        <v>Non</v>
      </c>
      <c r="F44" s="16">
        <f t="shared" si="28"/>
        <v>2</v>
      </c>
      <c r="G44" s="16"/>
      <c r="H44" s="16"/>
      <c r="I44" s="16"/>
      <c r="J44" s="16"/>
      <c r="K44" s="7"/>
      <c r="L44" s="7"/>
      <c r="M44" s="7"/>
      <c r="N44" s="7"/>
      <c r="O44" s="7"/>
      <c r="P44" s="22"/>
      <c r="Q44" s="7"/>
      <c r="AMP44" s="16"/>
    </row>
    <row r="45" ht="14.949999999999999" customHeight="1">
      <c r="A45" s="16" t="s">
        <v>4220</v>
      </c>
      <c r="B45" s="16" t="s">
        <v>4174</v>
      </c>
      <c r="C45" s="16" t="s">
        <v>4207</v>
      </c>
      <c r="D45" s="22" t="s">
        <v>3646</v>
      </c>
      <c r="E45" s="16" t="str">
        <f>IF(IFERROR(VLOOKUP(A45,'base de données'!D:D,1,FALSE),"Non")="Non","Non","Oui")</f>
        <v>Non</v>
      </c>
      <c r="F45" s="16">
        <f t="shared" si="28"/>
        <v>1</v>
      </c>
      <c r="G45" s="16"/>
      <c r="H45" s="16"/>
      <c r="I45" s="16"/>
      <c r="J45" s="16"/>
      <c r="K45" s="7"/>
      <c r="L45" s="7"/>
      <c r="M45" s="7"/>
      <c r="N45" s="7"/>
      <c r="O45" s="7"/>
      <c r="P45" s="22"/>
      <c r="Q45" s="7"/>
      <c r="AMP45" s="16"/>
    </row>
    <row r="46" ht="14.949999999999999" customHeight="1">
      <c r="A46" s="16" t="s">
        <v>4221</v>
      </c>
      <c r="B46" s="16" t="s">
        <v>4180</v>
      </c>
      <c r="C46" s="16" t="s">
        <v>4207</v>
      </c>
      <c r="D46" s="22" t="s">
        <v>3646</v>
      </c>
      <c r="E46" s="16" t="str">
        <f>IF(IFERROR(VLOOKUP(A46,'base de données'!D:D,1,FALSE),"Non")="Non","Non","Oui")</f>
        <v>Non</v>
      </c>
      <c r="F46" s="16">
        <f t="shared" si="28"/>
        <v>1</v>
      </c>
      <c r="G46" s="16"/>
      <c r="H46" s="16"/>
      <c r="I46" s="16"/>
      <c r="J46" s="16"/>
      <c r="K46" s="7"/>
      <c r="L46" s="7"/>
      <c r="M46" s="7"/>
      <c r="N46" s="7"/>
      <c r="O46" s="7"/>
      <c r="P46" s="22"/>
      <c r="Q46" s="7"/>
      <c r="AMP46" s="16"/>
    </row>
    <row r="47" ht="14.949999999999999" customHeight="1">
      <c r="A47" s="16" t="s">
        <v>4222</v>
      </c>
      <c r="B47" s="16" t="s">
        <v>4171</v>
      </c>
      <c r="C47" s="16" t="s">
        <v>4172</v>
      </c>
      <c r="D47" s="22" t="s">
        <v>3648</v>
      </c>
      <c r="E47" s="16" t="str">
        <f>IF(IFERROR(VLOOKUP(A47,'base de données'!D:D,1,FALSE),"Non")="Non","Non","Oui")</f>
        <v>Non</v>
      </c>
      <c r="F47" s="16">
        <f t="shared" si="28"/>
        <v>2</v>
      </c>
      <c r="G47" s="16"/>
      <c r="H47" s="16"/>
      <c r="I47" s="16"/>
      <c r="J47" s="16"/>
      <c r="K47" s="7"/>
      <c r="L47" s="7"/>
      <c r="M47" s="7"/>
      <c r="N47" s="7"/>
      <c r="O47" s="7"/>
      <c r="P47" s="22"/>
      <c r="Q47" s="7"/>
      <c r="AMP47" s="16"/>
    </row>
    <row r="48" ht="14.949999999999999" customHeight="1">
      <c r="A48" s="16" t="s">
        <v>4222</v>
      </c>
      <c r="B48" s="16" t="s">
        <v>4202</v>
      </c>
      <c r="C48" s="16" t="s">
        <v>4172</v>
      </c>
      <c r="D48" s="22" t="s">
        <v>3648</v>
      </c>
      <c r="E48" s="16" t="str">
        <f>IF(IFERROR(VLOOKUP(A48,'base de données'!D:D,1,FALSE),"Non")="Non","Non","Oui")</f>
        <v>Non</v>
      </c>
      <c r="F48" s="16">
        <f t="shared" si="28"/>
        <v>2</v>
      </c>
      <c r="G48" s="16"/>
      <c r="H48" s="16"/>
      <c r="I48" s="16"/>
      <c r="J48" s="16"/>
      <c r="K48" s="7"/>
      <c r="L48" s="7"/>
      <c r="M48" s="7"/>
      <c r="N48" s="7"/>
      <c r="O48" s="7"/>
      <c r="P48" s="22"/>
      <c r="Q48" s="7"/>
      <c r="AMP48" s="16"/>
    </row>
    <row r="49" ht="14.949999999999999" customHeight="1">
      <c r="A49" s="16" t="s">
        <v>4223</v>
      </c>
      <c r="B49" s="16" t="s">
        <v>4202</v>
      </c>
      <c r="C49" s="16" t="s">
        <v>4172</v>
      </c>
      <c r="D49" s="22" t="s">
        <v>3650</v>
      </c>
      <c r="E49" s="16" t="str">
        <f>IF(IFERROR(VLOOKUP(A49,'base de données'!D:D,1,FALSE),"Non")="Non","Non","Oui")</f>
        <v>Non</v>
      </c>
      <c r="F49" s="16">
        <f t="shared" si="28"/>
        <v>1</v>
      </c>
      <c r="G49" s="16"/>
      <c r="H49" s="16"/>
      <c r="I49" s="16"/>
      <c r="J49" s="16"/>
      <c r="K49" s="7"/>
      <c r="L49" s="7"/>
      <c r="M49" s="7"/>
      <c r="N49" s="7"/>
      <c r="O49" s="7"/>
      <c r="P49" s="22"/>
      <c r="Q49" s="7"/>
      <c r="AMP49" s="16"/>
    </row>
    <row r="50" ht="14.949999999999999" customHeight="1">
      <c r="A50" s="16" t="s">
        <v>4224</v>
      </c>
      <c r="B50" s="16" t="s">
        <v>4202</v>
      </c>
      <c r="C50" s="16" t="s">
        <v>4172</v>
      </c>
      <c r="D50" s="22" t="s">
        <v>3650</v>
      </c>
      <c r="E50" s="16" t="str">
        <f>IF(IFERROR(VLOOKUP(A50,'base de données'!D:D,1,FALSE),"Non")="Non","Non","Oui")</f>
        <v>Non</v>
      </c>
      <c r="F50" s="16">
        <f t="shared" si="28"/>
        <v>1</v>
      </c>
      <c r="G50" s="16"/>
      <c r="H50" s="16"/>
      <c r="I50" s="16"/>
      <c r="J50" s="16"/>
      <c r="K50" s="7"/>
      <c r="L50" s="7"/>
      <c r="M50" s="7"/>
      <c r="N50" s="7"/>
      <c r="O50" s="7"/>
      <c r="P50" s="22"/>
      <c r="Q50" s="7"/>
      <c r="AMP50" s="16"/>
    </row>
    <row r="51" ht="14.949999999999999" customHeight="1">
      <c r="A51" s="16" t="s">
        <v>4225</v>
      </c>
      <c r="B51" s="16" t="s">
        <v>4184</v>
      </c>
      <c r="C51" s="16" t="s">
        <v>4172</v>
      </c>
      <c r="D51" s="22" t="s">
        <v>3650</v>
      </c>
      <c r="E51" s="16" t="str">
        <f>IF(IFERROR(VLOOKUP(A51,'base de données'!D:D,1,FALSE),"Non")="Non","Non","Oui")</f>
        <v>Non</v>
      </c>
      <c r="F51" s="16">
        <f t="shared" si="28"/>
        <v>1</v>
      </c>
      <c r="G51" s="16"/>
      <c r="H51" s="16"/>
      <c r="I51" s="16"/>
      <c r="J51" s="16"/>
      <c r="K51" s="7"/>
      <c r="L51" s="7"/>
      <c r="M51" s="7"/>
      <c r="N51" s="7"/>
      <c r="O51" s="7"/>
      <c r="P51" s="22"/>
      <c r="Q51" s="7"/>
      <c r="AMP51" s="16"/>
    </row>
    <row r="52" ht="14.949999999999999" customHeight="1">
      <c r="A52" s="16" t="s">
        <v>4226</v>
      </c>
      <c r="B52" s="16" t="s">
        <v>4174</v>
      </c>
      <c r="C52" s="16" t="s">
        <v>4187</v>
      </c>
      <c r="D52" s="22" t="s">
        <v>3646</v>
      </c>
      <c r="E52" s="16" t="str">
        <f>IF(IFERROR(VLOOKUP(A52,'base de données'!D:D,1,FALSE),"Non")="Non","Non","Oui")</f>
        <v>Non</v>
      </c>
      <c r="F52" s="16">
        <f t="shared" si="28"/>
        <v>1</v>
      </c>
      <c r="G52" s="16"/>
      <c r="H52" s="16"/>
      <c r="I52" s="16"/>
      <c r="J52" s="16"/>
      <c r="K52" s="7"/>
      <c r="L52" s="7"/>
      <c r="M52" s="7"/>
      <c r="N52" s="7"/>
      <c r="O52" s="7"/>
      <c r="P52" s="22"/>
      <c r="Q52" s="7"/>
      <c r="AMP52" s="16"/>
    </row>
    <row r="53" ht="14.949999999999999" customHeight="1">
      <c r="A53" s="16" t="s">
        <v>4227</v>
      </c>
      <c r="B53" s="16" t="s">
        <v>4174</v>
      </c>
      <c r="C53" s="16" t="s">
        <v>4187</v>
      </c>
      <c r="D53" s="22" t="s">
        <v>3646</v>
      </c>
      <c r="E53" s="16" t="str">
        <f>IF(IFERROR(VLOOKUP(A53,'base de données'!D:D,1,FALSE),"Non")="Non","Non","Oui")</f>
        <v>Non</v>
      </c>
      <c r="F53" s="16">
        <f t="shared" si="28"/>
        <v>1</v>
      </c>
      <c r="G53" s="16"/>
      <c r="H53" s="16"/>
      <c r="I53" s="16"/>
      <c r="J53" s="16"/>
      <c r="K53" s="7"/>
      <c r="L53" s="7"/>
      <c r="M53" s="7"/>
      <c r="N53" s="7"/>
      <c r="O53" s="7"/>
      <c r="P53" s="22"/>
      <c r="Q53" s="7"/>
      <c r="AMP53" s="16"/>
    </row>
    <row r="54" ht="14.949999999999999" customHeight="1">
      <c r="A54" s="16" t="s">
        <v>4228</v>
      </c>
      <c r="B54" s="16" t="s">
        <v>4174</v>
      </c>
      <c r="C54" s="16" t="s">
        <v>4172</v>
      </c>
      <c r="D54" s="22" t="s">
        <v>3648</v>
      </c>
      <c r="E54" s="16" t="str">
        <f>IF(IFERROR(VLOOKUP(A54,'base de données'!D:D,1,FALSE),"Non")="Non","Non","Oui")</f>
        <v>Non</v>
      </c>
      <c r="F54" s="16">
        <f t="shared" si="28"/>
        <v>1</v>
      </c>
      <c r="G54" s="16"/>
      <c r="H54" s="16"/>
      <c r="I54" s="16"/>
      <c r="J54" s="16"/>
      <c r="K54" s="7"/>
      <c r="L54" s="7"/>
      <c r="M54" s="7"/>
      <c r="N54" s="7"/>
      <c r="O54" s="7"/>
      <c r="P54" s="22"/>
      <c r="Q54" s="7"/>
      <c r="AMP54" s="16"/>
    </row>
    <row r="55" ht="14.949999999999999" customHeight="1">
      <c r="A55" s="16" t="s">
        <v>4229</v>
      </c>
      <c r="B55" s="16" t="s">
        <v>4180</v>
      </c>
      <c r="C55" s="16" t="s">
        <v>4172</v>
      </c>
      <c r="D55" s="22" t="s">
        <v>3650</v>
      </c>
      <c r="E55" s="16" t="str">
        <f>IF(IFERROR(VLOOKUP(A55,'base de données'!D:D,1,FALSE),"Non")="Non","Non","Oui")</f>
        <v>Non</v>
      </c>
      <c r="F55" s="16">
        <f t="shared" si="28"/>
        <v>1</v>
      </c>
      <c r="G55" s="16"/>
      <c r="H55" s="16"/>
      <c r="I55" s="16"/>
      <c r="J55" s="16"/>
      <c r="K55" s="7"/>
      <c r="L55" s="7"/>
      <c r="M55" s="7"/>
      <c r="N55" s="7"/>
      <c r="O55" s="7"/>
      <c r="P55" s="22"/>
      <c r="Q55" s="7"/>
      <c r="AMP55" s="16"/>
    </row>
    <row r="56" ht="14.949999999999999" customHeight="1">
      <c r="A56" s="16" t="s">
        <v>3904</v>
      </c>
      <c r="B56" s="16" t="s">
        <v>4174</v>
      </c>
      <c r="C56" s="16" t="s">
        <v>4230</v>
      </c>
      <c r="D56" s="22" t="s">
        <v>3646</v>
      </c>
      <c r="E56" s="16" t="str">
        <f>IF(IFERROR(VLOOKUP(A56,'base de données'!D:D,1,FALSE),"Non")="Non","Non","Oui")</f>
        <v>Oui</v>
      </c>
      <c r="F56" s="16">
        <f t="shared" si="28"/>
        <v>1</v>
      </c>
      <c r="G56" s="16"/>
      <c r="H56" s="16"/>
      <c r="I56" s="16"/>
      <c r="J56" s="16"/>
      <c r="K56" s="7"/>
      <c r="L56" s="7"/>
      <c r="M56" s="7"/>
      <c r="N56" s="7"/>
      <c r="O56" s="7"/>
      <c r="P56" s="22"/>
      <c r="Q56" s="7"/>
      <c r="AMP56" s="16"/>
    </row>
    <row r="57" ht="14.949999999999999" customHeight="1">
      <c r="A57" s="16" t="s">
        <v>4231</v>
      </c>
      <c r="B57" s="16" t="s">
        <v>4174</v>
      </c>
      <c r="C57" s="16" t="s">
        <v>4175</v>
      </c>
      <c r="D57" s="22" t="s">
        <v>3650</v>
      </c>
      <c r="E57" s="16" t="str">
        <f>IF(IFERROR(VLOOKUP(A57,'base de données'!D:D,1,FALSE),"Non")="Non","Non","Oui")</f>
        <v>Non</v>
      </c>
      <c r="F57" s="16">
        <f t="shared" si="28"/>
        <v>1</v>
      </c>
      <c r="G57" s="16"/>
      <c r="H57" s="16"/>
      <c r="I57" s="16"/>
      <c r="J57" s="16"/>
      <c r="K57" s="7"/>
      <c r="L57" s="7"/>
      <c r="M57" s="7"/>
      <c r="N57" s="7"/>
      <c r="O57" s="7"/>
      <c r="P57" s="22"/>
      <c r="Q57" s="7"/>
      <c r="AMP57" s="16"/>
    </row>
    <row r="58" ht="14.949999999999999" customHeight="1">
      <c r="A58" s="16" t="s">
        <v>3735</v>
      </c>
      <c r="B58" s="16" t="s">
        <v>4174</v>
      </c>
      <c r="C58" s="16" t="s">
        <v>4232</v>
      </c>
      <c r="D58" s="22" t="s">
        <v>3646</v>
      </c>
      <c r="E58" s="16" t="str">
        <f>IF(IFERROR(VLOOKUP(A58,'base de données'!D:D,1,FALSE),"Non")="Non","Non","Oui")</f>
        <v>Oui</v>
      </c>
      <c r="F58" s="16">
        <f t="shared" si="28"/>
        <v>1</v>
      </c>
      <c r="G58" s="16"/>
      <c r="H58" s="16"/>
      <c r="I58" s="16"/>
      <c r="J58" s="16"/>
      <c r="K58" s="7"/>
      <c r="L58" s="7"/>
      <c r="M58" s="7"/>
      <c r="N58" s="7"/>
      <c r="O58" s="7"/>
      <c r="P58" s="22"/>
      <c r="Q58" s="7"/>
      <c r="AMP58" s="16"/>
    </row>
    <row r="59" ht="14.949999999999999" customHeight="1">
      <c r="A59" s="16" t="s">
        <v>4233</v>
      </c>
      <c r="B59" s="16" t="s">
        <v>4174</v>
      </c>
      <c r="C59" s="16" t="s">
        <v>4187</v>
      </c>
      <c r="D59" s="22" t="s">
        <v>3646</v>
      </c>
      <c r="E59" s="16" t="str">
        <f>IF(IFERROR(VLOOKUP(A59,'base de données'!D:D,1,FALSE),"Non")="Non","Non","Oui")</f>
        <v>Non</v>
      </c>
      <c r="F59" s="16">
        <f t="shared" si="28"/>
        <v>1</v>
      </c>
      <c r="G59" s="16"/>
      <c r="H59" s="16"/>
      <c r="I59" s="16"/>
      <c r="J59" s="16"/>
      <c r="K59" s="7"/>
      <c r="L59" s="7"/>
      <c r="M59" s="7"/>
      <c r="N59" s="7"/>
      <c r="O59" s="7"/>
      <c r="P59" s="22"/>
      <c r="Q59" s="7"/>
      <c r="AMP59" s="16"/>
    </row>
    <row r="60" ht="14.949999999999999" customHeight="1">
      <c r="A60" s="16" t="s">
        <v>3790</v>
      </c>
      <c r="B60" s="16" t="s">
        <v>4177</v>
      </c>
      <c r="C60" s="16" t="s">
        <v>4172</v>
      </c>
      <c r="D60" s="22" t="s">
        <v>3648</v>
      </c>
      <c r="E60" s="16" t="str">
        <f>IF(IFERROR(VLOOKUP(A60,'base de données'!D:D,1,FALSE),"Non")="Non","Non","Oui")</f>
        <v>Oui</v>
      </c>
      <c r="F60" s="16">
        <f t="shared" si="28"/>
        <v>1</v>
      </c>
      <c r="G60" s="16"/>
      <c r="H60" s="16"/>
      <c r="I60" s="16"/>
      <c r="J60" s="16"/>
      <c r="K60" s="7"/>
      <c r="L60" s="7"/>
      <c r="M60" s="7"/>
      <c r="N60" s="7"/>
      <c r="O60" s="7"/>
      <c r="P60" s="22"/>
      <c r="Q60" s="7"/>
      <c r="AMP60" s="16"/>
    </row>
    <row r="61" ht="14.949999999999999" customHeight="1">
      <c r="A61" s="16" t="s">
        <v>4234</v>
      </c>
      <c r="B61" s="16" t="s">
        <v>4180</v>
      </c>
      <c r="C61" s="16" t="s">
        <v>4172</v>
      </c>
      <c r="D61" s="22" t="s">
        <v>3650</v>
      </c>
      <c r="E61" s="16" t="str">
        <f>IF(IFERROR(VLOOKUP(A61,'base de données'!D:D,1,FALSE),"Non")="Non","Non","Oui")</f>
        <v>Non</v>
      </c>
      <c r="F61" s="16">
        <f t="shared" si="28"/>
        <v>1</v>
      </c>
      <c r="G61" s="16"/>
      <c r="H61" s="16"/>
      <c r="I61" s="16"/>
      <c r="J61" s="16"/>
      <c r="K61" s="7"/>
      <c r="L61" s="7"/>
      <c r="M61" s="7"/>
      <c r="N61" s="7"/>
      <c r="O61" s="7"/>
      <c r="P61" s="22"/>
      <c r="Q61" s="7"/>
      <c r="AMP61" s="16"/>
    </row>
    <row r="62" ht="14.949999999999999" customHeight="1">
      <c r="A62" s="16" t="s">
        <v>4235</v>
      </c>
      <c r="B62" s="16" t="s">
        <v>4174</v>
      </c>
      <c r="C62" s="16" t="s">
        <v>4207</v>
      </c>
      <c r="D62" s="22" t="s">
        <v>3650</v>
      </c>
      <c r="E62" s="16" t="str">
        <f>IF(IFERROR(VLOOKUP(A62,'base de données'!D:D,1,FALSE),"Non")="Non","Non","Oui")</f>
        <v>Non</v>
      </c>
      <c r="F62" s="16">
        <f t="shared" si="28"/>
        <v>1</v>
      </c>
      <c r="G62" s="16"/>
      <c r="H62" s="16"/>
      <c r="I62" s="16"/>
      <c r="J62" s="16"/>
      <c r="K62" s="7"/>
      <c r="L62" s="7"/>
      <c r="M62" s="7"/>
      <c r="N62" s="7"/>
      <c r="O62" s="7"/>
      <c r="P62" s="22"/>
      <c r="Q62" s="7"/>
      <c r="AMP62" s="16"/>
    </row>
    <row r="63" ht="14.949999999999999" customHeight="1">
      <c r="A63" s="16" t="s">
        <v>4236</v>
      </c>
      <c r="B63" s="16" t="s">
        <v>4174</v>
      </c>
      <c r="C63" s="16" t="s">
        <v>4182</v>
      </c>
      <c r="D63" s="22" t="s">
        <v>3650</v>
      </c>
      <c r="E63" s="16" t="str">
        <f>IF(IFERROR(VLOOKUP(A63,'base de données'!D:D,1,FALSE),"Non")="Non","Non","Oui")</f>
        <v>Non</v>
      </c>
      <c r="F63" s="16">
        <f t="shared" si="28"/>
        <v>1</v>
      </c>
      <c r="G63" s="16"/>
      <c r="H63" s="16"/>
      <c r="I63" s="16"/>
      <c r="J63" s="16"/>
      <c r="K63" s="7"/>
      <c r="L63" s="7"/>
      <c r="M63" s="7"/>
      <c r="N63" s="7"/>
      <c r="O63" s="7"/>
      <c r="P63" s="22"/>
      <c r="Q63" s="7"/>
      <c r="AMP63" s="16"/>
    </row>
    <row r="64" ht="14.949999999999999" customHeight="1">
      <c r="A64" s="16" t="s">
        <v>4237</v>
      </c>
      <c r="B64" s="16" t="s">
        <v>4184</v>
      </c>
      <c r="C64" s="16" t="s">
        <v>4172</v>
      </c>
      <c r="D64" s="22" t="s">
        <v>3650</v>
      </c>
      <c r="E64" s="16" t="str">
        <f>IF(IFERROR(VLOOKUP(A64,'base de données'!D:D,1,FALSE),"Non")="Non","Non","Oui")</f>
        <v>Non</v>
      </c>
      <c r="F64" s="16">
        <f t="shared" si="28"/>
        <v>1</v>
      </c>
      <c r="G64" s="16"/>
      <c r="H64" s="16"/>
      <c r="I64" s="16"/>
      <c r="J64" s="16"/>
      <c r="K64" s="7"/>
      <c r="L64" s="7"/>
      <c r="M64" s="7"/>
      <c r="N64" s="7"/>
      <c r="O64" s="7"/>
      <c r="P64" s="22"/>
      <c r="Q64" s="7"/>
      <c r="AMP64" s="16"/>
    </row>
    <row r="65" ht="14.949999999999999" customHeight="1">
      <c r="A65" s="16" t="s">
        <v>4238</v>
      </c>
      <c r="B65" s="16" t="s">
        <v>4184</v>
      </c>
      <c r="C65" s="16" t="s">
        <v>4172</v>
      </c>
      <c r="D65" s="22" t="s">
        <v>3650</v>
      </c>
      <c r="E65" s="16" t="str">
        <f>IF(IFERROR(VLOOKUP(A65,'base de données'!D:D,1,FALSE),"Non")="Non","Non","Oui")</f>
        <v>Non</v>
      </c>
      <c r="F65" s="16">
        <f t="shared" si="28"/>
        <v>1</v>
      </c>
      <c r="G65" s="16"/>
      <c r="H65" s="16"/>
      <c r="I65" s="16"/>
      <c r="J65" s="16"/>
      <c r="K65" s="7"/>
      <c r="L65" s="7"/>
      <c r="M65" s="7"/>
      <c r="N65" s="7"/>
      <c r="O65" s="7"/>
      <c r="P65" s="22"/>
      <c r="Q65" s="7"/>
      <c r="AMP65" s="16"/>
    </row>
    <row r="66" ht="14.949999999999999" customHeight="1">
      <c r="A66" s="16" t="s">
        <v>4239</v>
      </c>
      <c r="B66" s="16" t="s">
        <v>4180</v>
      </c>
      <c r="C66" s="16" t="s">
        <v>4207</v>
      </c>
      <c r="D66" s="22" t="s">
        <v>3646</v>
      </c>
      <c r="E66" s="16" t="str">
        <f>IF(IFERROR(VLOOKUP(A66,'base de données'!D:D,1,FALSE),"Non")="Non","Non","Oui")</f>
        <v>Non</v>
      </c>
      <c r="F66" s="16">
        <f t="shared" si="28"/>
        <v>1</v>
      </c>
      <c r="G66" s="16"/>
      <c r="H66" s="16"/>
      <c r="I66" s="16"/>
      <c r="J66" s="16"/>
      <c r="K66" s="7"/>
      <c r="L66" s="7"/>
      <c r="M66" s="7"/>
      <c r="N66" s="7"/>
      <c r="O66" s="7"/>
      <c r="P66" s="22"/>
      <c r="Q66" s="7"/>
      <c r="AMP66" s="16"/>
    </row>
    <row r="67" ht="14.949999999999999" customHeight="1">
      <c r="A67" s="16" t="s">
        <v>4240</v>
      </c>
      <c r="B67" s="16" t="s">
        <v>4190</v>
      </c>
      <c r="C67" s="16" t="s">
        <v>4172</v>
      </c>
      <c r="D67" s="22" t="s">
        <v>3648</v>
      </c>
      <c r="E67" s="16" t="str">
        <f>IF(IFERROR(VLOOKUP(A67,'base de données'!D:D,1,FALSE),"Non")="Non","Non","Oui")</f>
        <v>Non</v>
      </c>
      <c r="F67" s="16">
        <f t="shared" si="28"/>
        <v>1</v>
      </c>
      <c r="G67" s="16"/>
      <c r="H67" s="16"/>
      <c r="I67" s="16"/>
      <c r="J67" s="16"/>
      <c r="K67" s="7"/>
      <c r="L67" s="7"/>
      <c r="M67" s="7"/>
      <c r="N67" s="7"/>
      <c r="O67" s="7"/>
      <c r="P67" s="22"/>
      <c r="Q67" s="7"/>
      <c r="AMP67" s="16"/>
    </row>
    <row r="68" ht="14.949999999999999" customHeight="1">
      <c r="A68" s="16" t="s">
        <v>4241</v>
      </c>
      <c r="B68" s="16" t="s">
        <v>4174</v>
      </c>
      <c r="C68" s="16" t="s">
        <v>4182</v>
      </c>
      <c r="D68" s="22" t="s">
        <v>3650</v>
      </c>
      <c r="E68" s="16" t="str">
        <f>IF(IFERROR(VLOOKUP(A68,'base de données'!D:D,1,FALSE),"Non")="Non","Non","Oui")</f>
        <v>Non</v>
      </c>
      <c r="F68" s="16">
        <f t="shared" si="28"/>
        <v>1</v>
      </c>
      <c r="G68" s="16"/>
      <c r="H68" s="16"/>
      <c r="I68" s="16"/>
      <c r="J68" s="16"/>
      <c r="K68" s="7"/>
      <c r="L68" s="7"/>
      <c r="M68" s="7"/>
      <c r="N68" s="7"/>
      <c r="O68" s="7"/>
      <c r="P68" s="22"/>
      <c r="Q68" s="7"/>
      <c r="AMP68" s="16"/>
    </row>
    <row r="69" ht="14.949999999999999" customHeight="1">
      <c r="A69" s="16" t="s">
        <v>4242</v>
      </c>
      <c r="B69" s="16" t="s">
        <v>4177</v>
      </c>
      <c r="C69" s="16" t="s">
        <v>4172</v>
      </c>
      <c r="D69" s="22" t="s">
        <v>3646</v>
      </c>
      <c r="E69" s="16" t="str">
        <f>IF(IFERROR(VLOOKUP(A69,'base de données'!D:D,1,FALSE),"Non")="Non","Non","Oui")</f>
        <v>Non</v>
      </c>
      <c r="F69" s="16">
        <f t="shared" si="28"/>
        <v>2</v>
      </c>
      <c r="G69" s="16"/>
      <c r="H69" s="16"/>
      <c r="I69" s="16"/>
      <c r="J69" s="16"/>
      <c r="K69" s="7"/>
      <c r="L69" s="7"/>
      <c r="M69" s="7"/>
      <c r="N69" s="7"/>
      <c r="O69" s="7"/>
      <c r="P69" s="22"/>
      <c r="Q69" s="7"/>
      <c r="AMP69" s="16"/>
    </row>
    <row r="70" ht="14.949999999999999" customHeight="1">
      <c r="A70" s="16" t="s">
        <v>4242</v>
      </c>
      <c r="B70" s="16" t="s">
        <v>4177</v>
      </c>
      <c r="C70" s="16" t="s">
        <v>4172</v>
      </c>
      <c r="D70" s="22" t="s">
        <v>3648</v>
      </c>
      <c r="E70" s="16" t="str">
        <f>IF(IFERROR(VLOOKUP(A70,'base de données'!D:D,1,FALSE),"Non")="Non","Non","Oui")</f>
        <v>Non</v>
      </c>
      <c r="F70" s="16">
        <f t="shared" si="28"/>
        <v>2</v>
      </c>
      <c r="G70" s="16"/>
      <c r="H70" s="16"/>
      <c r="I70" s="16"/>
      <c r="J70" s="16"/>
      <c r="K70" s="7"/>
      <c r="L70" s="7"/>
      <c r="M70" s="7"/>
      <c r="N70" s="7"/>
      <c r="O70" s="7"/>
      <c r="P70" s="22"/>
      <c r="Q70" s="7"/>
      <c r="AMP70" s="16"/>
    </row>
    <row r="71" ht="14.949999999999999" customHeight="1">
      <c r="A71" s="16" t="s">
        <v>4243</v>
      </c>
      <c r="B71" s="16" t="s">
        <v>4184</v>
      </c>
      <c r="C71" s="16" t="s">
        <v>4172</v>
      </c>
      <c r="D71" s="22" t="s">
        <v>3650</v>
      </c>
      <c r="E71" s="16" t="str">
        <f>IF(IFERROR(VLOOKUP(A71,'base de données'!D:D,1,FALSE),"Non")="Non","Non","Oui")</f>
        <v>Non</v>
      </c>
      <c r="F71" s="16">
        <f t="shared" si="28"/>
        <v>1</v>
      </c>
      <c r="G71" s="16"/>
      <c r="H71" s="16"/>
      <c r="I71" s="16"/>
      <c r="J71" s="16"/>
      <c r="K71" s="7"/>
      <c r="L71" s="7"/>
      <c r="M71" s="7"/>
      <c r="N71" s="7"/>
      <c r="O71" s="7"/>
      <c r="P71" s="22"/>
      <c r="Q71" s="7"/>
      <c r="AMP71" s="16"/>
    </row>
    <row r="72" ht="14.949999999999999" customHeight="1">
      <c r="A72" s="16" t="s">
        <v>4244</v>
      </c>
      <c r="B72" s="16" t="s">
        <v>4174</v>
      </c>
      <c r="C72" s="16" t="s">
        <v>4175</v>
      </c>
      <c r="D72" s="22" t="s">
        <v>3650</v>
      </c>
      <c r="E72" s="16" t="str">
        <f>IF(IFERROR(VLOOKUP(A72,'base de données'!D:D,1,FALSE),"Non")="Non","Non","Oui")</f>
        <v>Non</v>
      </c>
      <c r="F72" s="16">
        <f t="shared" si="28"/>
        <v>1</v>
      </c>
      <c r="G72" s="16"/>
      <c r="H72" s="16"/>
      <c r="I72" s="16"/>
      <c r="J72" s="16"/>
      <c r="K72" s="7"/>
      <c r="L72" s="7"/>
      <c r="M72" s="7"/>
      <c r="N72" s="7"/>
      <c r="O72" s="7"/>
      <c r="P72" s="22"/>
      <c r="Q72" s="7"/>
      <c r="AMP72" s="16"/>
    </row>
    <row r="73" ht="14.949999999999999" customHeight="1">
      <c r="A73" s="16" t="s">
        <v>4245</v>
      </c>
      <c r="B73" s="16" t="s">
        <v>4174</v>
      </c>
      <c r="C73" s="16" t="s">
        <v>4246</v>
      </c>
      <c r="D73" s="22" t="s">
        <v>3648</v>
      </c>
      <c r="E73" s="16" t="str">
        <f>IF(IFERROR(VLOOKUP(A73,'base de données'!D:D,1,FALSE),"Non")="Non","Non","Oui")</f>
        <v>Oui</v>
      </c>
      <c r="F73" s="16">
        <f t="shared" si="28"/>
        <v>1</v>
      </c>
      <c r="G73" s="16"/>
      <c r="H73" s="16"/>
      <c r="I73" s="16"/>
      <c r="J73" s="16"/>
      <c r="K73" s="29">
        <v>46068</v>
      </c>
      <c r="L73" s="7"/>
      <c r="M73" s="7"/>
      <c r="N73" s="7"/>
      <c r="O73" s="7"/>
      <c r="P73" s="22"/>
      <c r="Q73" s="7"/>
      <c r="AMP73" s="16"/>
    </row>
    <row r="74" ht="14.949999999999999" customHeight="1">
      <c r="A74" s="16" t="s">
        <v>4247</v>
      </c>
      <c r="B74" s="16" t="s">
        <v>4174</v>
      </c>
      <c r="C74" s="16" t="s">
        <v>4175</v>
      </c>
      <c r="D74" s="22" t="s">
        <v>3650</v>
      </c>
      <c r="E74" s="16" t="str">
        <f>IF(IFERROR(VLOOKUP(A74,'base de données'!D:D,1,FALSE),"Non")="Non","Non","Oui")</f>
        <v>Non</v>
      </c>
      <c r="F74" s="16">
        <f t="shared" ref="F74:F99" si="29">COUNTIF(A:A,A74)</f>
        <v>2</v>
      </c>
      <c r="G74" s="16"/>
      <c r="H74" s="16"/>
      <c r="I74" s="16"/>
      <c r="J74" s="16"/>
      <c r="K74" s="7"/>
      <c r="L74" s="7"/>
      <c r="M74" s="7"/>
      <c r="N74" s="7"/>
      <c r="O74" s="7"/>
      <c r="P74" s="22"/>
      <c r="Q74" s="7"/>
      <c r="AMP74" s="16"/>
    </row>
    <row r="75" ht="14.949999999999999" customHeight="1">
      <c r="A75" s="16" t="s">
        <v>4248</v>
      </c>
      <c r="B75" s="16" t="s">
        <v>4174</v>
      </c>
      <c r="C75" s="16" t="s">
        <v>4175</v>
      </c>
      <c r="D75" s="22" t="s">
        <v>3650</v>
      </c>
      <c r="E75" s="16" t="str">
        <f>IF(IFERROR(VLOOKUP(A75,'base de données'!D:D,1,FALSE),"Non")="Non","Non","Oui")</f>
        <v>Non</v>
      </c>
      <c r="F75" s="16">
        <f t="shared" si="29"/>
        <v>2</v>
      </c>
      <c r="G75" s="16"/>
      <c r="H75" s="16"/>
      <c r="I75" s="16"/>
      <c r="J75" s="16"/>
      <c r="K75" s="7"/>
      <c r="L75" s="7"/>
      <c r="M75" s="7"/>
      <c r="N75" s="7"/>
      <c r="O75" s="7"/>
      <c r="P75" s="22"/>
      <c r="Q75" s="7"/>
      <c r="AMP75" s="16"/>
    </row>
    <row r="76" ht="14.949999999999999" customHeight="1">
      <c r="A76" s="16" t="s">
        <v>4249</v>
      </c>
      <c r="B76" s="16" t="s">
        <v>4190</v>
      </c>
      <c r="C76" s="16" t="s">
        <v>4172</v>
      </c>
      <c r="D76" s="22" t="s">
        <v>3648</v>
      </c>
      <c r="E76" s="16" t="str">
        <f>IF(IFERROR(VLOOKUP(A76,'base de données'!D:D,1,FALSE),"Non")="Non","Non","Oui")</f>
        <v>Non</v>
      </c>
      <c r="F76" s="16">
        <f t="shared" si="29"/>
        <v>1</v>
      </c>
      <c r="G76" s="16"/>
      <c r="H76" s="16"/>
      <c r="I76" s="16"/>
      <c r="J76" s="16"/>
      <c r="K76" s="7"/>
      <c r="L76" s="7"/>
      <c r="M76" s="7"/>
      <c r="N76" s="7"/>
      <c r="O76" s="7"/>
      <c r="P76" s="22"/>
      <c r="Q76" s="7"/>
      <c r="AMP76" s="16"/>
    </row>
    <row r="77" ht="14.949999999999999" customHeight="1">
      <c r="A77" s="16" t="s">
        <v>4250</v>
      </c>
      <c r="B77" s="16" t="s">
        <v>4184</v>
      </c>
      <c r="C77" s="16" t="s">
        <v>4172</v>
      </c>
      <c r="D77" s="22" t="s">
        <v>3650</v>
      </c>
      <c r="E77" s="16" t="str">
        <f>IF(IFERROR(VLOOKUP(A77,'base de données'!D:D,1,FALSE),"Non")="Non","Non","Oui")</f>
        <v>Non</v>
      </c>
      <c r="F77" s="16">
        <f t="shared" si="29"/>
        <v>1</v>
      </c>
      <c r="G77" s="16"/>
      <c r="H77" s="16"/>
      <c r="I77" s="16"/>
      <c r="J77" s="16"/>
      <c r="K77" s="7"/>
      <c r="L77" s="7"/>
      <c r="M77" s="7"/>
      <c r="N77" s="7"/>
      <c r="O77" s="7"/>
      <c r="P77" s="22"/>
      <c r="Q77" s="7"/>
      <c r="AMP77" s="16"/>
    </row>
    <row r="78" ht="14.949999999999999" customHeight="1">
      <c r="A78" s="30" t="s">
        <v>4251</v>
      </c>
      <c r="B78" s="16" t="s">
        <v>4174</v>
      </c>
      <c r="C78" s="16" t="s">
        <v>4246</v>
      </c>
      <c r="D78" s="22" t="s">
        <v>3646</v>
      </c>
      <c r="E78" s="16" t="str">
        <f>IF(IFERROR(VLOOKUP(A78,'base de données'!D:D,1,FALSE),"Non")="Non","Non","Oui")</f>
        <v>Oui</v>
      </c>
      <c r="F78" s="16">
        <f t="shared" si="29"/>
        <v>1</v>
      </c>
      <c r="G78" s="16"/>
      <c r="H78" s="16"/>
      <c r="I78" s="16"/>
      <c r="J78" s="16"/>
      <c r="K78" s="29">
        <v>46068</v>
      </c>
      <c r="L78" s="7"/>
      <c r="M78" s="7"/>
      <c r="N78" s="7"/>
      <c r="O78" s="7"/>
      <c r="P78" s="22"/>
      <c r="Q78" s="7"/>
      <c r="AMP78" s="16"/>
    </row>
    <row r="79" ht="14.949999999999999" customHeight="1">
      <c r="A79" s="16" t="s">
        <v>3747</v>
      </c>
      <c r="B79" s="16" t="s">
        <v>4190</v>
      </c>
      <c r="C79" s="16" t="s">
        <v>4232</v>
      </c>
      <c r="D79" s="22" t="s">
        <v>3648</v>
      </c>
      <c r="E79" s="16" t="str">
        <f>IF(IFERROR(VLOOKUP(A79,'base de données'!D:D,1,FALSE),"Non")="Non","Non","Oui")</f>
        <v>Oui</v>
      </c>
      <c r="F79" s="16">
        <f t="shared" si="29"/>
        <v>3</v>
      </c>
      <c r="G79" s="16"/>
      <c r="H79" s="16"/>
      <c r="I79" s="16"/>
      <c r="J79" s="16"/>
      <c r="K79" s="7"/>
      <c r="L79" s="7"/>
      <c r="M79" s="7"/>
      <c r="N79" s="7"/>
      <c r="O79" s="7"/>
      <c r="P79" s="22"/>
      <c r="Q79" s="7"/>
      <c r="AMP79" s="16"/>
    </row>
    <row r="80" ht="14.949999999999999" customHeight="1">
      <c r="A80" s="16" t="s">
        <v>3747</v>
      </c>
      <c r="B80" s="16" t="s">
        <v>4184</v>
      </c>
      <c r="C80" s="16" t="s">
        <v>4232</v>
      </c>
      <c r="D80" s="22" t="s">
        <v>3648</v>
      </c>
      <c r="E80" s="16" t="str">
        <f>IF(IFERROR(VLOOKUP(A80,'base de données'!D:D,1,FALSE),"Non")="Non","Non","Oui")</f>
        <v>Oui</v>
      </c>
      <c r="F80" s="16">
        <f t="shared" si="29"/>
        <v>3</v>
      </c>
      <c r="G80" s="16"/>
      <c r="H80" s="16"/>
      <c r="I80" s="16"/>
      <c r="J80" s="16"/>
      <c r="K80" s="7"/>
      <c r="L80" s="7"/>
      <c r="M80" s="7"/>
      <c r="N80" s="7"/>
      <c r="O80" s="7"/>
      <c r="P80" s="22"/>
      <c r="Q80" s="7"/>
      <c r="AMP80" s="16"/>
    </row>
    <row r="81" ht="14.949999999999999" customHeight="1">
      <c r="A81" s="16" t="s">
        <v>3747</v>
      </c>
      <c r="B81" s="16" t="s">
        <v>4174</v>
      </c>
      <c r="C81" s="16" t="s">
        <v>4232</v>
      </c>
      <c r="D81" s="22" t="s">
        <v>3648</v>
      </c>
      <c r="E81" s="16" t="str">
        <f>IF(IFERROR(VLOOKUP(A81,'base de données'!D:D,1,FALSE),"Non")="Non","Non","Oui")</f>
        <v>Oui</v>
      </c>
      <c r="F81" s="16">
        <f t="shared" si="29"/>
        <v>3</v>
      </c>
      <c r="G81" s="16"/>
      <c r="H81" s="16"/>
      <c r="I81" s="16"/>
      <c r="J81" s="16"/>
      <c r="K81" s="7"/>
      <c r="L81" s="7"/>
      <c r="M81" s="7"/>
      <c r="N81" s="7"/>
      <c r="O81" s="7"/>
      <c r="P81" s="22"/>
      <c r="Q81" s="7"/>
      <c r="AMP81" s="16"/>
    </row>
    <row r="82" ht="14.949999999999999" customHeight="1">
      <c r="A82" s="16" t="s">
        <v>4252</v>
      </c>
      <c r="B82" s="16" t="s">
        <v>4174</v>
      </c>
      <c r="C82" s="16" t="s">
        <v>4207</v>
      </c>
      <c r="D82" s="22" t="s">
        <v>3650</v>
      </c>
      <c r="E82" s="16" t="str">
        <f>IF(IFERROR(VLOOKUP(A82,'base de données'!D:D,1,FALSE),"Non")="Non","Non","Oui")</f>
        <v>Non</v>
      </c>
      <c r="F82" s="16">
        <f t="shared" si="29"/>
        <v>2</v>
      </c>
      <c r="G82" s="16"/>
      <c r="H82" s="16"/>
      <c r="I82" s="16"/>
      <c r="J82" s="16"/>
      <c r="K82" s="7"/>
      <c r="L82" s="7"/>
      <c r="M82" s="7"/>
      <c r="N82" s="7"/>
      <c r="O82" s="7"/>
      <c r="P82" s="22"/>
      <c r="Q82" s="7"/>
      <c r="AMP82" s="16"/>
    </row>
    <row r="83" ht="14.949999999999999" customHeight="1">
      <c r="A83" s="16" t="s">
        <v>4253</v>
      </c>
      <c r="B83" s="16" t="s">
        <v>4174</v>
      </c>
      <c r="C83" s="16" t="s">
        <v>4207</v>
      </c>
      <c r="D83" s="22" t="s">
        <v>3650</v>
      </c>
      <c r="E83" s="16" t="str">
        <f>IF(IFERROR(VLOOKUP(A83,'base de données'!D:D,1,FALSE),"Non")="Non","Non","Oui")</f>
        <v>Non</v>
      </c>
      <c r="F83" s="16">
        <f t="shared" si="29"/>
        <v>2</v>
      </c>
      <c r="G83" s="16"/>
      <c r="H83" s="16"/>
      <c r="I83" s="16"/>
      <c r="J83" s="16"/>
      <c r="K83" s="7"/>
      <c r="L83" s="7"/>
      <c r="M83" s="7"/>
      <c r="N83" s="7"/>
      <c r="O83" s="7"/>
      <c r="P83" s="22"/>
      <c r="Q83" s="7"/>
      <c r="AMP83" s="16"/>
    </row>
    <row r="84" ht="14.949999999999999" customHeight="1">
      <c r="A84" s="16" t="s">
        <v>4252</v>
      </c>
      <c r="B84" s="16" t="s">
        <v>4174</v>
      </c>
      <c r="C84" s="16" t="s">
        <v>4254</v>
      </c>
      <c r="D84" s="22" t="s">
        <v>3650</v>
      </c>
      <c r="E84" s="16" t="str">
        <f>IF(IFERROR(VLOOKUP(A84,'base de données'!D:D,1,FALSE),"Non")="Non","Non","Oui")</f>
        <v>Non</v>
      </c>
      <c r="F84" s="16">
        <f t="shared" si="29"/>
        <v>2</v>
      </c>
      <c r="G84" s="16"/>
      <c r="H84" s="16"/>
      <c r="I84" s="16"/>
      <c r="J84" s="16"/>
      <c r="K84" s="7"/>
      <c r="L84" s="7"/>
      <c r="M84" s="7"/>
      <c r="N84" s="7"/>
      <c r="O84" s="7"/>
      <c r="P84" s="22"/>
      <c r="Q84" s="7"/>
      <c r="AMP84" s="16"/>
    </row>
    <row r="85" ht="14.949999999999999" customHeight="1">
      <c r="A85" s="16" t="s">
        <v>4253</v>
      </c>
      <c r="B85" s="16" t="s">
        <v>4174</v>
      </c>
      <c r="C85" s="16" t="s">
        <v>4254</v>
      </c>
      <c r="D85" s="22" t="s">
        <v>3650</v>
      </c>
      <c r="E85" s="16" t="str">
        <f>IF(IFERROR(VLOOKUP(A85,'base de données'!D:D,1,FALSE),"Non")="Non","Non","Oui")</f>
        <v>Non</v>
      </c>
      <c r="F85" s="16">
        <f t="shared" si="29"/>
        <v>2</v>
      </c>
      <c r="G85" s="16"/>
      <c r="H85" s="16"/>
      <c r="I85" s="16"/>
      <c r="J85" s="16"/>
      <c r="K85" s="7"/>
      <c r="L85" s="7"/>
      <c r="M85" s="7"/>
      <c r="N85" s="7"/>
      <c r="O85" s="7"/>
      <c r="P85" s="22"/>
      <c r="Q85" s="7"/>
      <c r="AMP85" s="16"/>
    </row>
    <row r="86" ht="14.949999999999999" customHeight="1">
      <c r="A86" s="16" t="s">
        <v>4255</v>
      </c>
      <c r="B86" s="16" t="s">
        <v>4190</v>
      </c>
      <c r="C86" s="16" t="s">
        <v>4172</v>
      </c>
      <c r="D86" s="22" t="s">
        <v>3648</v>
      </c>
      <c r="E86" s="16" t="str">
        <f>IF(IFERROR(VLOOKUP(A86,'base de données'!D:D,1,FALSE),"Non")="Non","Non","Oui")</f>
        <v>Non</v>
      </c>
      <c r="F86" s="16">
        <f t="shared" si="29"/>
        <v>1</v>
      </c>
      <c r="G86" s="16"/>
      <c r="H86" s="16"/>
      <c r="I86" s="16"/>
      <c r="J86" s="16"/>
      <c r="K86" s="7"/>
      <c r="L86" s="7"/>
      <c r="M86" s="7"/>
      <c r="N86" s="7"/>
      <c r="O86" s="7"/>
      <c r="P86" s="22"/>
      <c r="Q86" s="7"/>
      <c r="AMP86" s="16"/>
    </row>
    <row r="87" ht="14.949999999999999" customHeight="1">
      <c r="A87" s="16" t="s">
        <v>4256</v>
      </c>
      <c r="B87" s="16" t="s">
        <v>4184</v>
      </c>
      <c r="C87" s="16" t="s">
        <v>4172</v>
      </c>
      <c r="D87" s="22" t="s">
        <v>3648</v>
      </c>
      <c r="E87" s="16" t="str">
        <f>IF(IFERROR(VLOOKUP(A87,'base de données'!D:D,1,FALSE),"Non")="Non","Non","Oui")</f>
        <v>Non</v>
      </c>
      <c r="F87" s="16">
        <f t="shared" si="29"/>
        <v>1</v>
      </c>
      <c r="G87" s="16"/>
      <c r="H87" s="16"/>
      <c r="I87" s="16"/>
      <c r="J87" s="16"/>
      <c r="K87" s="7"/>
      <c r="L87" s="7"/>
      <c r="M87" s="7"/>
      <c r="N87" s="7"/>
      <c r="O87" s="7"/>
      <c r="P87" s="22"/>
      <c r="Q87" s="7"/>
      <c r="AMP87" s="16"/>
    </row>
    <row r="88" ht="14.949999999999999" customHeight="1">
      <c r="A88" s="16" t="s">
        <v>4257</v>
      </c>
      <c r="B88" s="16" t="s">
        <v>4174</v>
      </c>
      <c r="C88" s="16" t="s">
        <v>4254</v>
      </c>
      <c r="D88" s="22" t="s">
        <v>3646</v>
      </c>
      <c r="E88" s="16" t="str">
        <f>IF(IFERROR(VLOOKUP(A88,'base de données'!D:D,1,FALSE),"Non")="Non","Non","Oui")</f>
        <v>Non</v>
      </c>
      <c r="F88" s="16">
        <f t="shared" si="29"/>
        <v>1</v>
      </c>
      <c r="G88" s="16"/>
      <c r="H88" s="16"/>
      <c r="I88" s="16"/>
      <c r="J88" s="16"/>
      <c r="K88" s="7"/>
      <c r="L88" s="7"/>
      <c r="M88" s="7"/>
      <c r="N88" s="7"/>
      <c r="O88" s="7"/>
      <c r="P88" s="22"/>
      <c r="Q88" s="7"/>
      <c r="AMP88" s="16"/>
    </row>
    <row r="89" ht="14.949999999999999" customHeight="1">
      <c r="A89" s="16" t="s">
        <v>4258</v>
      </c>
      <c r="B89" s="16" t="s">
        <v>4174</v>
      </c>
      <c r="C89" s="16" t="s">
        <v>4259</v>
      </c>
      <c r="D89" s="22" t="s">
        <v>3646</v>
      </c>
      <c r="E89" s="16" t="str">
        <f>IF(IFERROR(VLOOKUP(A89,'base de données'!D:D,1,FALSE),"Non")="Non","Non","Oui")</f>
        <v>Non</v>
      </c>
      <c r="F89" s="16">
        <f t="shared" si="29"/>
        <v>1</v>
      </c>
      <c r="G89" s="16"/>
      <c r="H89" s="16"/>
      <c r="I89" s="16"/>
      <c r="J89" s="16"/>
      <c r="K89" s="7"/>
      <c r="L89" s="7"/>
      <c r="M89" s="7"/>
      <c r="N89" s="7"/>
      <c r="O89" s="7"/>
      <c r="P89" s="22"/>
      <c r="Q89" s="7"/>
      <c r="AMP89" s="16"/>
    </row>
    <row r="90" ht="14.949999999999999" customHeight="1">
      <c r="A90" s="16" t="s">
        <v>4260</v>
      </c>
      <c r="B90" s="16" t="s">
        <v>4174</v>
      </c>
      <c r="C90" s="16" t="s">
        <v>4187</v>
      </c>
      <c r="D90" s="22" t="s">
        <v>3648</v>
      </c>
      <c r="E90" s="16" t="str">
        <f>IF(IFERROR(VLOOKUP(A90,'base de données'!D:D,1,FALSE),"Non")="Non","Non","Oui")</f>
        <v>Non</v>
      </c>
      <c r="F90" s="16">
        <f t="shared" si="29"/>
        <v>1</v>
      </c>
      <c r="G90" s="16"/>
      <c r="H90" s="16"/>
      <c r="I90" s="16"/>
      <c r="J90" s="16"/>
      <c r="K90" s="7"/>
      <c r="L90" s="7"/>
      <c r="M90" s="7"/>
      <c r="N90" s="7"/>
      <c r="O90" s="7"/>
      <c r="P90" s="22"/>
      <c r="Q90" s="7"/>
      <c r="AMP90" s="16"/>
    </row>
    <row r="91" ht="14.949999999999999" customHeight="1">
      <c r="A91" s="16" t="s">
        <v>4261</v>
      </c>
      <c r="B91" s="16" t="s">
        <v>4174</v>
      </c>
      <c r="C91" s="16" t="s">
        <v>4254</v>
      </c>
      <c r="D91" s="22" t="s">
        <v>3646</v>
      </c>
      <c r="E91" s="16" t="str">
        <f>IF(IFERROR(VLOOKUP(A91,'base de données'!D:D,1,FALSE),"Non")="Non","Non","Oui")</f>
        <v>Non</v>
      </c>
      <c r="F91" s="16">
        <f t="shared" si="29"/>
        <v>1</v>
      </c>
      <c r="G91" s="16"/>
      <c r="H91" s="16"/>
      <c r="I91" s="16"/>
      <c r="J91" s="16"/>
      <c r="K91" s="7"/>
      <c r="L91" s="7"/>
      <c r="M91" s="7"/>
      <c r="N91" s="7"/>
      <c r="O91" s="7"/>
      <c r="P91" s="22"/>
      <c r="Q91" s="7"/>
      <c r="AMP91" s="16"/>
    </row>
    <row r="92" ht="14.949999999999999" customHeight="1">
      <c r="A92" s="16" t="s">
        <v>4262</v>
      </c>
      <c r="B92" s="16" t="s">
        <v>4174</v>
      </c>
      <c r="C92" s="16" t="s">
        <v>4263</v>
      </c>
      <c r="D92" s="22" t="s">
        <v>3646</v>
      </c>
      <c r="E92" s="16" t="str">
        <f>IF(IFERROR(VLOOKUP(A92,'base de données'!D:D,1,FALSE),"Non")="Non","Non","Oui")</f>
        <v>Non</v>
      </c>
      <c r="F92" s="16">
        <f t="shared" si="29"/>
        <v>1</v>
      </c>
      <c r="G92" s="16"/>
      <c r="H92" s="16"/>
      <c r="I92" s="16"/>
      <c r="J92" s="16"/>
      <c r="K92" s="7"/>
      <c r="L92" s="7"/>
      <c r="M92" s="7"/>
      <c r="N92" s="7"/>
      <c r="O92" s="7"/>
      <c r="P92" s="22"/>
      <c r="Q92" s="7"/>
      <c r="AMP92" s="16"/>
    </row>
    <row r="93" ht="14.949999999999999" customHeight="1">
      <c r="A93" s="16" t="s">
        <v>3824</v>
      </c>
      <c r="B93" s="16" t="s">
        <v>4174</v>
      </c>
      <c r="C93" s="16" t="s">
        <v>4230</v>
      </c>
      <c r="D93" s="22" t="s">
        <v>3646</v>
      </c>
      <c r="E93" s="16" t="str">
        <f>IF(IFERROR(VLOOKUP(A93,'base de données'!D:D,1,FALSE),"Non")="Non","Non","Oui")</f>
        <v>Oui</v>
      </c>
      <c r="F93" s="16">
        <f t="shared" si="29"/>
        <v>1</v>
      </c>
      <c r="G93" s="16"/>
      <c r="H93" s="16"/>
      <c r="I93" s="16"/>
      <c r="J93" s="16"/>
      <c r="K93" s="7"/>
      <c r="L93" s="7"/>
      <c r="M93" s="7"/>
      <c r="N93" s="7"/>
      <c r="O93" s="7"/>
      <c r="P93" s="22"/>
      <c r="Q93" s="7"/>
      <c r="AMP93" s="16"/>
    </row>
    <row r="94" ht="14.949999999999999" customHeight="1">
      <c r="A94" s="16" t="s">
        <v>4264</v>
      </c>
      <c r="B94" s="16" t="s">
        <v>4174</v>
      </c>
      <c r="C94" s="16" t="s">
        <v>4254</v>
      </c>
      <c r="D94" s="22" t="s">
        <v>3648</v>
      </c>
      <c r="E94" s="16" t="str">
        <f>IF(IFERROR(VLOOKUP(A94,'base de données'!D:D,1,FALSE),"Non")="Non","Non","Oui")</f>
        <v>Non</v>
      </c>
      <c r="F94" s="16">
        <f t="shared" si="29"/>
        <v>1</v>
      </c>
      <c r="G94" s="16"/>
      <c r="H94" s="16"/>
      <c r="I94" s="16"/>
      <c r="J94" s="16"/>
      <c r="K94" s="7"/>
      <c r="L94" s="7"/>
      <c r="M94" s="7"/>
      <c r="N94" s="7"/>
      <c r="O94" s="7"/>
      <c r="P94" s="22"/>
      <c r="Q94" s="7"/>
      <c r="AMP94" s="16"/>
    </row>
    <row r="95" ht="14.949999999999999" customHeight="1">
      <c r="A95" s="16" t="s">
        <v>4265</v>
      </c>
      <c r="B95" s="16" t="s">
        <v>4174</v>
      </c>
      <c r="C95" s="16" t="s">
        <v>4266</v>
      </c>
      <c r="D95" s="22" t="s">
        <v>3650</v>
      </c>
      <c r="E95" s="16" t="str">
        <f>IF(IFERROR(VLOOKUP(A95,'base de données'!D:D,1,FALSE),"Non")="Non","Non","Oui")</f>
        <v>Non</v>
      </c>
      <c r="F95" s="16">
        <f t="shared" si="29"/>
        <v>1</v>
      </c>
      <c r="G95" s="16"/>
      <c r="H95" s="16"/>
      <c r="I95" s="16"/>
      <c r="J95" s="16"/>
      <c r="K95" s="7"/>
      <c r="L95" s="7"/>
      <c r="M95" s="7"/>
      <c r="N95" s="7"/>
      <c r="O95" s="7"/>
      <c r="P95" s="22"/>
      <c r="Q95" s="7"/>
      <c r="AMP95" s="16"/>
    </row>
    <row r="96" ht="14.949999999999999" customHeight="1">
      <c r="A96" s="16" t="s">
        <v>4267</v>
      </c>
      <c r="B96" s="16" t="s">
        <v>4174</v>
      </c>
      <c r="C96" s="16" t="s">
        <v>4178</v>
      </c>
      <c r="D96" s="22" t="s">
        <v>3650</v>
      </c>
      <c r="E96" s="16" t="str">
        <f>IF(IFERROR(VLOOKUP(A96,'base de données'!D:D,1,FALSE),"Non")="Non","Non","Oui")</f>
        <v>Non</v>
      </c>
      <c r="F96" s="16">
        <f t="shared" si="29"/>
        <v>1</v>
      </c>
      <c r="G96" s="16"/>
      <c r="H96" s="16"/>
      <c r="I96" s="16"/>
      <c r="J96" s="16"/>
      <c r="K96" s="7"/>
      <c r="L96" s="7"/>
      <c r="M96" s="7"/>
      <c r="N96" s="7"/>
      <c r="O96" s="7"/>
      <c r="P96" s="22"/>
      <c r="Q96" s="7"/>
      <c r="AMP96" s="16"/>
    </row>
    <row r="97" ht="14.949999999999999" customHeight="1">
      <c r="A97" s="16" t="s">
        <v>4268</v>
      </c>
      <c r="B97" s="16" t="s">
        <v>4174</v>
      </c>
      <c r="C97" s="16" t="s">
        <v>4254</v>
      </c>
      <c r="D97" s="22" t="s">
        <v>3646</v>
      </c>
      <c r="E97" s="16" t="str">
        <f>IF(IFERROR(VLOOKUP(A97,'base de données'!D:D,1,FALSE),"Non")="Non","Non","Oui")</f>
        <v>Non</v>
      </c>
      <c r="F97" s="16">
        <f t="shared" si="29"/>
        <v>1</v>
      </c>
      <c r="G97" s="16"/>
      <c r="H97" s="16"/>
      <c r="I97" s="16"/>
      <c r="J97" s="16"/>
      <c r="K97" s="7"/>
      <c r="L97" s="7"/>
      <c r="M97" s="7"/>
      <c r="N97" s="7"/>
      <c r="O97" s="7"/>
      <c r="P97" s="22"/>
      <c r="Q97" s="7"/>
      <c r="AMP97" s="16"/>
    </row>
    <row r="98" ht="14.949999999999999" customHeight="1">
      <c r="A98" s="16" t="s">
        <v>4269</v>
      </c>
      <c r="B98" s="16" t="s">
        <v>4174</v>
      </c>
      <c r="C98" s="16" t="s">
        <v>4259</v>
      </c>
      <c r="D98" s="22" t="s">
        <v>3646</v>
      </c>
      <c r="E98" s="16" t="str">
        <f>IF(IFERROR(VLOOKUP(A98,'base de données'!D:D,1,FALSE),"Non")="Non","Non","Oui")</f>
        <v>Non</v>
      </c>
      <c r="F98" s="16">
        <f t="shared" si="29"/>
        <v>1</v>
      </c>
      <c r="G98" s="16"/>
      <c r="H98" s="16"/>
      <c r="I98" s="16"/>
      <c r="J98" s="16"/>
      <c r="K98" s="7"/>
      <c r="L98" s="7"/>
      <c r="M98" s="7"/>
      <c r="N98" s="7"/>
      <c r="O98" s="7"/>
      <c r="P98" s="22"/>
      <c r="Q98" s="7"/>
      <c r="AMP98" s="16"/>
    </row>
    <row r="99" ht="14.949999999999999" customHeight="1">
      <c r="A99" s="16" t="s">
        <v>4270</v>
      </c>
      <c r="B99" s="16" t="s">
        <v>4174</v>
      </c>
      <c r="C99" s="16" t="s">
        <v>4187</v>
      </c>
      <c r="D99" s="22" t="s">
        <v>3648</v>
      </c>
      <c r="E99" s="16" t="str">
        <f>IF(IFERROR(VLOOKUP(A99,'base de données'!D:D,1,FALSE),"Non")="Non","Non","Oui")</f>
        <v>Non</v>
      </c>
      <c r="F99" s="16">
        <f t="shared" si="29"/>
        <v>1</v>
      </c>
      <c r="G99" s="16"/>
      <c r="H99" s="16"/>
      <c r="I99" s="16"/>
      <c r="J99" s="16"/>
      <c r="K99" s="7"/>
      <c r="L99" s="7"/>
      <c r="M99" s="7"/>
      <c r="N99" s="7"/>
      <c r="O99" s="7"/>
      <c r="P99" s="22"/>
      <c r="Q99" s="7"/>
      <c r="AMP99" s="16"/>
    </row>
    <row r="100" ht="14.949999999999999" customHeight="1">
      <c r="A100" s="16" t="s">
        <v>4271</v>
      </c>
      <c r="B100" s="16" t="s">
        <v>4174</v>
      </c>
      <c r="C100" s="16" t="s">
        <v>4254</v>
      </c>
      <c r="D100" s="22" t="s">
        <v>3646</v>
      </c>
      <c r="E100" s="16" t="str">
        <f>IF(IFERROR(VLOOKUP(A100,'base de données'!D:D,1,FALSE),"Non")="Non","Non","Oui")</f>
        <v>Non</v>
      </c>
      <c r="F100" s="16">
        <f t="shared" ref="F100:F163" si="30">COUNTIF(A:A,A100)</f>
        <v>2</v>
      </c>
      <c r="G100" s="16"/>
      <c r="H100" s="16"/>
      <c r="I100" s="16"/>
      <c r="J100" s="16"/>
      <c r="K100" s="7"/>
      <c r="L100" s="7"/>
      <c r="M100" s="7"/>
      <c r="N100" s="7"/>
      <c r="O100" s="7"/>
      <c r="P100" s="22"/>
      <c r="Q100" s="7"/>
      <c r="AMP100" s="16"/>
    </row>
    <row r="101" ht="14.949999999999999" customHeight="1">
      <c r="A101" s="16" t="s">
        <v>4271</v>
      </c>
      <c r="B101" s="16" t="s">
        <v>4174</v>
      </c>
      <c r="C101" s="16" t="s">
        <v>4263</v>
      </c>
      <c r="D101" s="22" t="s">
        <v>3646</v>
      </c>
      <c r="E101" s="16" t="str">
        <f>IF(IFERROR(VLOOKUP(A101,'base de données'!D:D,1,FALSE),"Non")="Non","Non","Oui")</f>
        <v>Non</v>
      </c>
      <c r="F101" s="16">
        <f t="shared" si="30"/>
        <v>2</v>
      </c>
      <c r="G101" s="16"/>
      <c r="H101" s="16"/>
      <c r="I101" s="16"/>
      <c r="J101" s="16"/>
      <c r="K101" s="7"/>
      <c r="L101" s="7"/>
      <c r="M101" s="7"/>
      <c r="N101" s="7"/>
      <c r="O101" s="7"/>
      <c r="P101" s="22"/>
      <c r="Q101" s="7"/>
      <c r="AMP101" s="16"/>
    </row>
    <row r="102" ht="14.949999999999999" customHeight="1">
      <c r="A102" s="16" t="s">
        <v>4272</v>
      </c>
      <c r="B102" s="16" t="s">
        <v>4174</v>
      </c>
      <c r="C102" s="16" t="s">
        <v>4218</v>
      </c>
      <c r="D102" s="22" t="s">
        <v>3646</v>
      </c>
      <c r="E102" s="16" t="str">
        <f>IF(IFERROR(VLOOKUP(A102,'base de données'!D:D,1,FALSE),"Non")="Non","Non","Oui")</f>
        <v>Oui</v>
      </c>
      <c r="F102" s="16">
        <f t="shared" si="30"/>
        <v>2</v>
      </c>
      <c r="G102" s="16"/>
      <c r="H102" s="16"/>
      <c r="I102" s="16"/>
      <c r="J102" s="16"/>
      <c r="K102" s="29">
        <v>46067</v>
      </c>
      <c r="L102" s="7"/>
      <c r="M102" s="7"/>
      <c r="N102" s="7"/>
      <c r="O102" s="7"/>
      <c r="P102" s="22"/>
      <c r="Q102" s="7"/>
      <c r="AMP102" s="16"/>
    </row>
    <row r="103" ht="14.949999999999999" customHeight="1">
      <c r="A103" s="16" t="s">
        <v>4272</v>
      </c>
      <c r="B103" s="16" t="s">
        <v>4174</v>
      </c>
      <c r="C103" s="16" t="s">
        <v>4254</v>
      </c>
      <c r="D103" s="22" t="s">
        <v>3646</v>
      </c>
      <c r="E103" s="16" t="str">
        <f>IF(IFERROR(VLOOKUP(A103,'base de données'!D:D,1,FALSE),"Non")="Non","Non","Oui")</f>
        <v>Oui</v>
      </c>
      <c r="F103" s="16">
        <f t="shared" si="30"/>
        <v>2</v>
      </c>
      <c r="G103" s="16"/>
      <c r="H103" s="16"/>
      <c r="I103" s="16"/>
      <c r="J103" s="16"/>
      <c r="K103" s="7"/>
      <c r="L103" s="7"/>
      <c r="M103" s="7"/>
      <c r="N103" s="7"/>
      <c r="O103" s="7"/>
      <c r="P103" s="22"/>
      <c r="Q103" s="7"/>
      <c r="AMP103" s="16"/>
    </row>
    <row r="104" ht="14.949999999999999" customHeight="1">
      <c r="A104" s="16" t="s">
        <v>4273</v>
      </c>
      <c r="B104" s="16" t="s">
        <v>4174</v>
      </c>
      <c r="C104" s="16" t="s">
        <v>4187</v>
      </c>
      <c r="D104" s="22" t="s">
        <v>3646</v>
      </c>
      <c r="E104" s="16" t="str">
        <f>IF(IFERROR(VLOOKUP(A104,'base de données'!D:D,1,FALSE),"Non")="Non","Non","Oui")</f>
        <v>Non</v>
      </c>
      <c r="F104" s="16">
        <f t="shared" si="30"/>
        <v>1</v>
      </c>
      <c r="G104" s="16"/>
      <c r="H104" s="16"/>
      <c r="I104" s="16"/>
      <c r="J104" s="16"/>
      <c r="K104" s="7"/>
      <c r="L104" s="7"/>
      <c r="M104" s="7"/>
      <c r="N104" s="7"/>
      <c r="O104" s="7"/>
      <c r="P104" s="22"/>
      <c r="Q104" s="7"/>
      <c r="AMP104" s="16"/>
    </row>
    <row r="105" ht="14.949999999999999" customHeight="1">
      <c r="A105" s="16" t="s">
        <v>4274</v>
      </c>
      <c r="B105" s="16" t="s">
        <v>4174</v>
      </c>
      <c r="C105" s="16" t="s">
        <v>4187</v>
      </c>
      <c r="D105" s="22" t="s">
        <v>3646</v>
      </c>
      <c r="E105" s="16" t="str">
        <f>IF(IFERROR(VLOOKUP(A105,'base de données'!D:D,1,FALSE),"Non")="Non","Non","Oui")</f>
        <v>Non</v>
      </c>
      <c r="F105" s="16">
        <f t="shared" si="30"/>
        <v>1</v>
      </c>
      <c r="G105" s="16"/>
      <c r="H105" s="16"/>
      <c r="I105" s="16"/>
      <c r="J105" s="16"/>
      <c r="K105" s="7"/>
      <c r="L105" s="7"/>
      <c r="M105" s="7"/>
      <c r="N105" s="7"/>
      <c r="O105" s="7"/>
      <c r="P105" s="22"/>
      <c r="Q105" s="7"/>
      <c r="AMP105" s="16"/>
    </row>
    <row r="106" ht="14.949999999999999" customHeight="1">
      <c r="A106" s="16" t="s">
        <v>4275</v>
      </c>
      <c r="B106" s="16" t="s">
        <v>4180</v>
      </c>
      <c r="C106" s="16" t="s">
        <v>4172</v>
      </c>
      <c r="D106" s="22" t="s">
        <v>3646</v>
      </c>
      <c r="E106" s="16" t="str">
        <f>IF(IFERROR(VLOOKUP(A106,'base de données'!D:D,1,FALSE),"Non")="Non","Non","Oui")</f>
        <v>Non</v>
      </c>
      <c r="F106" s="16">
        <f t="shared" si="30"/>
        <v>1</v>
      </c>
      <c r="G106" s="16"/>
      <c r="H106" s="16"/>
      <c r="I106" s="16"/>
      <c r="J106" s="16"/>
      <c r="K106" s="7"/>
      <c r="L106" s="7"/>
      <c r="M106" s="7"/>
      <c r="N106" s="7"/>
      <c r="O106" s="7"/>
      <c r="P106" s="22"/>
      <c r="Q106" s="7"/>
      <c r="AMP106" s="16"/>
    </row>
    <row r="107" ht="14.949999999999999" customHeight="1">
      <c r="A107" s="16" t="s">
        <v>4276</v>
      </c>
      <c r="B107" s="16" t="s">
        <v>4180</v>
      </c>
      <c r="C107" s="16" t="s">
        <v>4172</v>
      </c>
      <c r="D107" s="22" t="s">
        <v>3648</v>
      </c>
      <c r="E107" s="16" t="str">
        <f>IF(IFERROR(VLOOKUP(A107,'base de données'!D:D,1,FALSE),"Non")="Non","Non","Oui")</f>
        <v>Non</v>
      </c>
      <c r="F107" s="16">
        <f t="shared" si="30"/>
        <v>1</v>
      </c>
      <c r="G107" s="16"/>
      <c r="H107" s="16"/>
      <c r="I107" s="16"/>
      <c r="J107" s="16"/>
      <c r="K107" s="7"/>
      <c r="L107" s="7"/>
      <c r="M107" s="7"/>
      <c r="N107" s="7"/>
      <c r="O107" s="7"/>
      <c r="P107" s="22"/>
      <c r="Q107" s="7"/>
      <c r="AMP107" s="16"/>
    </row>
    <row r="108" ht="14.949999999999999" customHeight="1">
      <c r="A108" s="16" t="s">
        <v>4277</v>
      </c>
      <c r="B108" s="16" t="s">
        <v>4174</v>
      </c>
      <c r="C108" s="16" t="s">
        <v>4199</v>
      </c>
      <c r="D108" s="22" t="s">
        <v>3646</v>
      </c>
      <c r="E108" s="16" t="str">
        <f>IF(IFERROR(VLOOKUP(A108,'base de données'!D:D,1,FALSE),"Non")="Non","Non","Oui")</f>
        <v>Non</v>
      </c>
      <c r="F108" s="16">
        <f t="shared" si="30"/>
        <v>1</v>
      </c>
      <c r="G108" s="16"/>
      <c r="H108" s="16"/>
      <c r="I108" s="16"/>
      <c r="J108" s="16"/>
      <c r="K108" s="7"/>
      <c r="L108" s="7"/>
      <c r="M108" s="7"/>
      <c r="N108" s="7"/>
      <c r="O108" s="7"/>
      <c r="P108" s="22"/>
      <c r="Q108" s="7"/>
      <c r="AMP108" s="16"/>
    </row>
    <row r="109" ht="14.949999999999999" customHeight="1">
      <c r="A109" s="16" t="s">
        <v>5822</v>
      </c>
      <c r="B109" s="16" t="s">
        <v>4174</v>
      </c>
      <c r="C109" s="16" t="s">
        <v>4230</v>
      </c>
      <c r="D109" s="22" t="s">
        <v>3646</v>
      </c>
      <c r="E109" s="16" t="str">
        <f>IF(IFERROR(VLOOKUP(A109,'base de données'!D:D,1,FALSE),"Non")="Non","Non","Oui")</f>
        <v>Non</v>
      </c>
      <c r="F109" s="16">
        <f t="shared" si="30"/>
        <v>1</v>
      </c>
      <c r="G109" s="16"/>
      <c r="H109" s="16"/>
      <c r="I109" s="16"/>
      <c r="J109" s="16"/>
      <c r="K109" s="7"/>
      <c r="L109" s="7"/>
      <c r="M109" s="7"/>
      <c r="N109" s="7"/>
      <c r="O109" s="7"/>
      <c r="P109" s="22"/>
      <c r="Q109" s="7"/>
      <c r="AMP109" s="16"/>
    </row>
    <row r="110" ht="14.949999999999999" customHeight="1">
      <c r="A110" s="16" t="s">
        <v>3706</v>
      </c>
      <c r="B110" s="16" t="s">
        <v>4174</v>
      </c>
      <c r="C110" s="16" t="s">
        <v>4218</v>
      </c>
      <c r="D110" s="22" t="s">
        <v>3646</v>
      </c>
      <c r="E110" s="16" t="str">
        <f>IF(IFERROR(VLOOKUP(A110,'base de données'!D:D,1,FALSE),"Non")="Non","Non","Oui")</f>
        <v>Oui</v>
      </c>
      <c r="F110" s="16">
        <f t="shared" si="30"/>
        <v>1</v>
      </c>
      <c r="G110" s="16"/>
      <c r="H110" s="16"/>
      <c r="I110" s="16"/>
      <c r="J110" s="16"/>
      <c r="K110" s="7"/>
      <c r="L110" s="7"/>
      <c r="M110" s="7"/>
      <c r="N110" s="7"/>
      <c r="O110" s="7"/>
      <c r="P110" s="22"/>
      <c r="Q110" s="7"/>
      <c r="AMP110" s="16"/>
    </row>
    <row r="111" ht="14.949999999999999" customHeight="1">
      <c r="A111" s="16" t="s">
        <v>3732</v>
      </c>
      <c r="B111" s="16" t="s">
        <v>4174</v>
      </c>
      <c r="C111" s="16" t="s">
        <v>4232</v>
      </c>
      <c r="D111" s="22" t="s">
        <v>3648</v>
      </c>
      <c r="E111" s="16" t="str">
        <f>IF(IFERROR(VLOOKUP(A111,'base de données'!D:D,1,FALSE),"Non")="Non","Non","Oui")</f>
        <v>Oui</v>
      </c>
      <c r="F111" s="16">
        <f t="shared" si="30"/>
        <v>1</v>
      </c>
      <c r="G111" s="16"/>
      <c r="H111" s="16"/>
      <c r="I111" s="16"/>
      <c r="J111" s="16"/>
      <c r="K111" s="7"/>
      <c r="L111" s="7"/>
      <c r="M111" s="7"/>
      <c r="N111" s="7"/>
      <c r="O111" s="7"/>
      <c r="P111" s="22"/>
      <c r="Q111" s="7"/>
      <c r="AMP111" s="16"/>
    </row>
    <row r="112" ht="14.949999999999999" customHeight="1">
      <c r="A112" s="16" t="s">
        <v>4279</v>
      </c>
      <c r="B112" s="16" t="s">
        <v>4190</v>
      </c>
      <c r="C112" s="16" t="s">
        <v>4172</v>
      </c>
      <c r="D112" s="22" t="s">
        <v>3646</v>
      </c>
      <c r="E112" s="16" t="str">
        <f>IF(IFERROR(VLOOKUP(A112,'base de données'!D:D,1,FALSE),"Non")="Non","Non","Oui")</f>
        <v>Non</v>
      </c>
      <c r="F112" s="16">
        <f t="shared" si="30"/>
        <v>1</v>
      </c>
      <c r="G112" s="16"/>
      <c r="H112" s="16"/>
      <c r="I112" s="16"/>
      <c r="J112" s="16"/>
      <c r="K112" s="7"/>
      <c r="L112" s="7"/>
      <c r="M112" s="7"/>
      <c r="N112" s="7"/>
      <c r="O112" s="7"/>
      <c r="P112" s="22"/>
      <c r="Q112" s="7"/>
      <c r="AMP112" s="16"/>
    </row>
    <row r="113" ht="14.949999999999999" customHeight="1">
      <c r="A113" s="16" t="s">
        <v>4280</v>
      </c>
      <c r="B113" s="16" t="s">
        <v>4192</v>
      </c>
      <c r="C113" s="16" t="s">
        <v>4172</v>
      </c>
      <c r="D113" s="22" t="s">
        <v>3648</v>
      </c>
      <c r="E113" s="16" t="str">
        <f>IF(IFERROR(VLOOKUP(A113,'base de données'!D:D,1,FALSE),"Non")="Non","Non","Oui")</f>
        <v>Non</v>
      </c>
      <c r="F113" s="16">
        <f t="shared" si="30"/>
        <v>1</v>
      </c>
      <c r="G113" s="16"/>
      <c r="H113" s="16"/>
      <c r="I113" s="16"/>
      <c r="J113" s="16"/>
      <c r="K113" s="7"/>
      <c r="L113" s="7"/>
      <c r="M113" s="7"/>
      <c r="N113" s="7"/>
      <c r="O113" s="7"/>
      <c r="P113" s="22"/>
      <c r="Q113" s="7"/>
      <c r="AMP113" s="16"/>
    </row>
    <row r="114" ht="14.949999999999999" customHeight="1">
      <c r="A114" s="16" t="s">
        <v>4281</v>
      </c>
      <c r="B114" s="16" t="s">
        <v>4174</v>
      </c>
      <c r="C114" s="16" t="s">
        <v>4187</v>
      </c>
      <c r="D114" s="22" t="s">
        <v>3646</v>
      </c>
      <c r="E114" s="16" t="str">
        <f>IF(IFERROR(VLOOKUP(A114,'base de données'!D:D,1,FALSE),"Non")="Non","Non","Oui")</f>
        <v>Non</v>
      </c>
      <c r="F114" s="16">
        <f t="shared" si="30"/>
        <v>1</v>
      </c>
      <c r="G114" s="16"/>
      <c r="H114" s="16"/>
      <c r="I114" s="16"/>
      <c r="J114" s="16"/>
      <c r="K114" s="7"/>
      <c r="L114" s="7"/>
      <c r="M114" s="7"/>
      <c r="N114" s="7"/>
      <c r="O114" s="7"/>
      <c r="P114" s="22"/>
      <c r="Q114" s="7"/>
      <c r="AMP114" s="16"/>
    </row>
    <row r="115" ht="14.949999999999999" customHeight="1">
      <c r="A115" s="16" t="s">
        <v>4282</v>
      </c>
      <c r="B115" s="16" t="s">
        <v>4174</v>
      </c>
      <c r="C115" s="16" t="s">
        <v>4187</v>
      </c>
      <c r="D115" s="22" t="s">
        <v>3646</v>
      </c>
      <c r="E115" s="16" t="str">
        <f>IF(IFERROR(VLOOKUP(A115,'base de données'!D:D,1,FALSE),"Non")="Non","Non","Oui")</f>
        <v>Non</v>
      </c>
      <c r="F115" s="16">
        <f t="shared" si="30"/>
        <v>1</v>
      </c>
      <c r="G115" s="16"/>
      <c r="H115" s="16"/>
      <c r="I115" s="16"/>
      <c r="J115" s="16"/>
      <c r="K115" s="7"/>
      <c r="L115" s="7"/>
      <c r="M115" s="7"/>
      <c r="N115" s="7"/>
      <c r="O115" s="7"/>
      <c r="P115" s="22"/>
      <c r="Q115" s="7"/>
      <c r="AMP115" s="16"/>
    </row>
    <row r="116" ht="14.949999999999999" customHeight="1">
      <c r="A116" s="16" t="s">
        <v>4283</v>
      </c>
      <c r="B116" s="16" t="s">
        <v>4174</v>
      </c>
      <c r="C116" s="16" t="s">
        <v>4218</v>
      </c>
      <c r="D116" s="22" t="s">
        <v>3646</v>
      </c>
      <c r="E116" s="16" t="str">
        <f>IF(IFERROR(VLOOKUP(A116,'base de données'!D:D,1,FALSE),"Non")="Non","Non","Oui")</f>
        <v>Oui</v>
      </c>
      <c r="F116" s="16">
        <f t="shared" si="30"/>
        <v>1</v>
      </c>
      <c r="G116" s="16"/>
      <c r="H116" s="16"/>
      <c r="I116" s="16"/>
      <c r="J116" s="16"/>
      <c r="K116" s="29">
        <v>46067</v>
      </c>
      <c r="L116" s="7"/>
      <c r="M116" s="7"/>
      <c r="N116" s="7"/>
      <c r="O116" s="7"/>
      <c r="P116" s="22"/>
      <c r="Q116" s="7"/>
      <c r="AMP116" s="16"/>
    </row>
    <row r="117" ht="14.949999999999999" customHeight="1">
      <c r="A117" s="16" t="s">
        <v>4284</v>
      </c>
      <c r="B117" s="16" t="s">
        <v>4174</v>
      </c>
      <c r="C117" s="16" t="s">
        <v>4218</v>
      </c>
      <c r="D117" s="22" t="s">
        <v>3650</v>
      </c>
      <c r="E117" s="16" t="str">
        <f>IF(IFERROR(VLOOKUP(A117,'base de données'!D:D,1,FALSE),"Non")="Non","Non","Oui")</f>
        <v>Non</v>
      </c>
      <c r="F117" s="16">
        <f t="shared" si="30"/>
        <v>1</v>
      </c>
      <c r="G117" s="16"/>
      <c r="H117" s="16"/>
      <c r="I117" s="16"/>
      <c r="J117" s="16"/>
      <c r="K117" s="7"/>
      <c r="L117" s="7"/>
      <c r="M117" s="7"/>
      <c r="N117" s="7"/>
      <c r="O117" s="7"/>
      <c r="P117" s="22"/>
      <c r="Q117" s="7"/>
      <c r="AMP117" s="16"/>
    </row>
    <row r="118" ht="14.949999999999999" customHeight="1">
      <c r="A118" s="16" t="s">
        <v>4012</v>
      </c>
      <c r="B118" s="16" t="s">
        <v>4177</v>
      </c>
      <c r="C118" s="16" t="s">
        <v>4175</v>
      </c>
      <c r="D118" s="22" t="s">
        <v>3648</v>
      </c>
      <c r="E118" s="16" t="str">
        <f>IF(IFERROR(VLOOKUP(A118,'base de données'!D:D,1,FALSE),"Non")="Non","Non","Oui")</f>
        <v>Oui</v>
      </c>
      <c r="F118" s="16">
        <f t="shared" si="30"/>
        <v>3</v>
      </c>
      <c r="G118" s="16"/>
      <c r="H118" s="16"/>
      <c r="I118" s="16"/>
      <c r="J118" s="16"/>
      <c r="K118" s="7"/>
      <c r="L118" s="7"/>
      <c r="M118" s="7"/>
      <c r="N118" s="7"/>
      <c r="O118" s="7"/>
      <c r="P118" s="22"/>
      <c r="Q118" s="7"/>
      <c r="AMP118" s="16"/>
    </row>
    <row r="119" ht="14.949999999999999" customHeight="1">
      <c r="A119" s="16" t="s">
        <v>4012</v>
      </c>
      <c r="B119" s="16" t="s">
        <v>4184</v>
      </c>
      <c r="C119" s="16" t="s">
        <v>4175</v>
      </c>
      <c r="D119" s="22" t="s">
        <v>3650</v>
      </c>
      <c r="E119" s="16" t="str">
        <f>IF(IFERROR(VLOOKUP(A119,'base de données'!D:D,1,FALSE),"Non")="Non","Non","Oui")</f>
        <v>Oui</v>
      </c>
      <c r="F119" s="16">
        <f t="shared" si="30"/>
        <v>3</v>
      </c>
      <c r="G119" s="16"/>
      <c r="H119" s="16"/>
      <c r="I119" s="16"/>
      <c r="J119" s="16"/>
      <c r="K119" s="7"/>
      <c r="L119" s="7"/>
      <c r="M119" s="7"/>
      <c r="N119" s="7"/>
      <c r="O119" s="7"/>
      <c r="P119" s="22"/>
      <c r="Q119" s="7"/>
      <c r="AMP119" s="16"/>
    </row>
    <row r="120" ht="14.949999999999999" customHeight="1">
      <c r="A120" s="16" t="s">
        <v>4012</v>
      </c>
      <c r="B120" s="16" t="s">
        <v>4192</v>
      </c>
      <c r="C120" s="16" t="s">
        <v>4175</v>
      </c>
      <c r="D120" s="22" t="s">
        <v>3650</v>
      </c>
      <c r="E120" s="16" t="str">
        <f>IF(IFERROR(VLOOKUP(A120,'base de données'!D:D,1,FALSE),"Non")="Non","Non","Oui")</f>
        <v>Oui</v>
      </c>
      <c r="F120" s="16">
        <f t="shared" si="30"/>
        <v>3</v>
      </c>
      <c r="G120" s="16"/>
      <c r="H120" s="16"/>
      <c r="I120" s="16"/>
      <c r="J120" s="16"/>
      <c r="K120" s="7"/>
      <c r="L120" s="7"/>
      <c r="M120" s="7"/>
      <c r="N120" s="7"/>
      <c r="O120" s="7"/>
      <c r="P120" s="22"/>
      <c r="Q120" s="7"/>
      <c r="AMP120" s="16"/>
    </row>
    <row r="121" ht="14.949999999999999" customHeight="1">
      <c r="A121" s="16" t="s">
        <v>4285</v>
      </c>
      <c r="B121" s="16" t="s">
        <v>4180</v>
      </c>
      <c r="C121" s="16" t="s">
        <v>4172</v>
      </c>
      <c r="D121" s="22" t="s">
        <v>3650</v>
      </c>
      <c r="E121" s="16" t="str">
        <f>IF(IFERROR(VLOOKUP(A121,'base de données'!D:D,1,FALSE),"Non")="Non","Non","Oui")</f>
        <v>Non</v>
      </c>
      <c r="F121" s="16">
        <f t="shared" si="30"/>
        <v>1</v>
      </c>
      <c r="G121" s="16"/>
      <c r="H121" s="16"/>
      <c r="I121" s="16"/>
      <c r="J121" s="16"/>
      <c r="K121" s="7"/>
      <c r="L121" s="7"/>
      <c r="M121" s="7"/>
      <c r="N121" s="7"/>
      <c r="O121" s="7"/>
      <c r="P121" s="22"/>
      <c r="Q121" s="7"/>
      <c r="AMP121" s="16"/>
    </row>
    <row r="122" ht="14.949999999999999" customHeight="1">
      <c r="A122" s="16" t="s">
        <v>4286</v>
      </c>
      <c r="B122" s="16" t="s">
        <v>4177</v>
      </c>
      <c r="C122" s="16" t="s">
        <v>4178</v>
      </c>
      <c r="D122" s="22" t="s">
        <v>3646</v>
      </c>
      <c r="E122" s="16" t="str">
        <f>IF(IFERROR(VLOOKUP(A122,'base de données'!D:D,1,FALSE),"Non")="Non","Non","Oui")</f>
        <v>Non</v>
      </c>
      <c r="F122" s="16">
        <f t="shared" si="30"/>
        <v>1</v>
      </c>
      <c r="G122" s="16"/>
      <c r="H122" s="16"/>
      <c r="I122" s="16"/>
      <c r="J122" s="16"/>
      <c r="K122" s="7"/>
      <c r="L122" s="7"/>
      <c r="M122" s="7"/>
      <c r="N122" s="7"/>
      <c r="O122" s="7"/>
      <c r="P122" s="22"/>
      <c r="Q122" s="7"/>
      <c r="AMP122" s="16"/>
    </row>
    <row r="123" ht="14.949999999999999" customHeight="1">
      <c r="A123" s="16" t="s">
        <v>4287</v>
      </c>
      <c r="B123" s="16" t="s">
        <v>4180</v>
      </c>
      <c r="C123" s="16" t="s">
        <v>4172</v>
      </c>
      <c r="D123" s="22" t="s">
        <v>3650</v>
      </c>
      <c r="E123" s="16" t="str">
        <f>IF(IFERROR(VLOOKUP(A123,'base de données'!D:D,1,FALSE),"Non")="Non","Non","Oui")</f>
        <v>Non</v>
      </c>
      <c r="F123" s="16">
        <f t="shared" si="30"/>
        <v>1</v>
      </c>
      <c r="G123" s="16"/>
      <c r="H123" s="16"/>
      <c r="I123" s="16"/>
      <c r="J123" s="16"/>
      <c r="K123" s="7"/>
      <c r="L123" s="7"/>
      <c r="M123" s="7"/>
      <c r="N123" s="7"/>
      <c r="O123" s="7"/>
      <c r="P123" s="22"/>
      <c r="Q123" s="7"/>
      <c r="AMP123" s="16"/>
    </row>
    <row r="124" ht="14.949999999999999" customHeight="1">
      <c r="A124" s="16" t="s">
        <v>3691</v>
      </c>
      <c r="B124" s="16" t="s">
        <v>4177</v>
      </c>
      <c r="C124" s="16" t="s">
        <v>4178</v>
      </c>
      <c r="D124" s="22" t="s">
        <v>3648</v>
      </c>
      <c r="E124" s="16" t="str">
        <f>IF(IFERROR(VLOOKUP(A124,'base de données'!D:D,1,FALSE),"Non")="Non","Non","Oui")</f>
        <v>Oui</v>
      </c>
      <c r="F124" s="16">
        <f t="shared" si="30"/>
        <v>1</v>
      </c>
      <c r="G124" s="16"/>
      <c r="H124" s="16"/>
      <c r="I124" s="16"/>
      <c r="J124" s="16"/>
      <c r="K124" s="7"/>
      <c r="L124" s="7"/>
      <c r="M124" s="7"/>
      <c r="N124" s="7"/>
      <c r="O124" s="7"/>
      <c r="P124" s="22"/>
      <c r="Q124" s="7"/>
      <c r="AMP124" s="16"/>
    </row>
    <row r="125" ht="14.949999999999999" customHeight="1">
      <c r="A125" s="16" t="s">
        <v>4288</v>
      </c>
      <c r="B125" s="16" t="s">
        <v>4174</v>
      </c>
      <c r="C125" s="16" t="s">
        <v>4259</v>
      </c>
      <c r="D125" s="22" t="s">
        <v>3650</v>
      </c>
      <c r="E125" s="16" t="str">
        <f>IF(IFERROR(VLOOKUP(A125,'base de données'!D:D,1,FALSE),"Non")="Non","Non","Oui")</f>
        <v>Non</v>
      </c>
      <c r="F125" s="16">
        <f t="shared" si="30"/>
        <v>1</v>
      </c>
      <c r="G125" s="16"/>
      <c r="H125" s="16"/>
      <c r="I125" s="16"/>
      <c r="J125" s="16"/>
      <c r="K125" s="7"/>
      <c r="L125" s="7"/>
      <c r="M125" s="7"/>
      <c r="N125" s="7"/>
      <c r="O125" s="7"/>
      <c r="P125" s="22"/>
      <c r="Q125" s="7"/>
      <c r="AMP125" s="16"/>
    </row>
    <row r="126" ht="14.949999999999999" customHeight="1">
      <c r="A126" s="16" t="s">
        <v>4289</v>
      </c>
      <c r="B126" s="16" t="s">
        <v>4190</v>
      </c>
      <c r="C126" s="16" t="s">
        <v>4172</v>
      </c>
      <c r="D126" s="22" t="s">
        <v>3648</v>
      </c>
      <c r="E126" s="16" t="str">
        <f>IF(IFERROR(VLOOKUP(A126,'base de données'!D:D,1,FALSE),"Non")="Non","Non","Oui")</f>
        <v>Non</v>
      </c>
      <c r="F126" s="16">
        <f t="shared" si="30"/>
        <v>2</v>
      </c>
      <c r="G126" s="16"/>
      <c r="H126" s="16"/>
      <c r="I126" s="16"/>
      <c r="J126" s="16"/>
      <c r="K126" s="7"/>
      <c r="L126" s="7"/>
      <c r="M126" s="7"/>
      <c r="N126" s="7"/>
      <c r="O126" s="7"/>
      <c r="P126" s="22"/>
      <c r="Q126" s="7"/>
      <c r="AMP126" s="16"/>
    </row>
    <row r="127" ht="14.949999999999999" customHeight="1">
      <c r="A127" s="16" t="s">
        <v>4289</v>
      </c>
      <c r="B127" s="16" t="s">
        <v>4184</v>
      </c>
      <c r="C127" s="16" t="s">
        <v>4172</v>
      </c>
      <c r="D127" s="22" t="s">
        <v>3648</v>
      </c>
      <c r="E127" s="16" t="str">
        <f>IF(IFERROR(VLOOKUP(A127,'base de données'!D:D,1,FALSE),"Non")="Non","Non","Oui")</f>
        <v>Non</v>
      </c>
      <c r="F127" s="16">
        <f t="shared" si="30"/>
        <v>2</v>
      </c>
      <c r="G127" s="16"/>
      <c r="H127" s="16"/>
      <c r="I127" s="16"/>
      <c r="J127" s="16"/>
      <c r="K127" s="7"/>
      <c r="L127" s="7"/>
      <c r="M127" s="7"/>
      <c r="N127" s="7"/>
      <c r="O127" s="7"/>
      <c r="P127" s="22"/>
      <c r="Q127" s="7"/>
      <c r="AMP127" s="16"/>
    </row>
    <row r="128" ht="14.949999999999999" customHeight="1">
      <c r="A128" s="16" t="s">
        <v>4290</v>
      </c>
      <c r="B128" s="16" t="s">
        <v>4190</v>
      </c>
      <c r="C128" s="16" t="s">
        <v>4172</v>
      </c>
      <c r="D128" s="22" t="s">
        <v>3648</v>
      </c>
      <c r="E128" s="16" t="str">
        <f>IF(IFERROR(VLOOKUP(A128,'base de données'!D:D,1,FALSE),"Non")="Non","Non","Oui")</f>
        <v>Non</v>
      </c>
      <c r="F128" s="16">
        <f t="shared" si="30"/>
        <v>2</v>
      </c>
      <c r="G128" s="16"/>
      <c r="H128" s="16"/>
      <c r="I128" s="16"/>
      <c r="J128" s="16"/>
      <c r="K128" s="7"/>
      <c r="L128" s="7"/>
      <c r="M128" s="7"/>
      <c r="N128" s="7"/>
      <c r="O128" s="7"/>
      <c r="P128" s="22"/>
      <c r="Q128" s="7"/>
      <c r="AMP128" s="16"/>
    </row>
    <row r="129" ht="14.949999999999999" customHeight="1">
      <c r="A129" s="16" t="s">
        <v>4290</v>
      </c>
      <c r="B129" s="16" t="s">
        <v>4184</v>
      </c>
      <c r="C129" s="16" t="s">
        <v>4172</v>
      </c>
      <c r="D129" s="22" t="s">
        <v>3648</v>
      </c>
      <c r="E129" s="16" t="str">
        <f>IF(IFERROR(VLOOKUP(A129,'base de données'!D:D,1,FALSE),"Non")="Non","Non","Oui")</f>
        <v>Non</v>
      </c>
      <c r="F129" s="16">
        <f t="shared" si="30"/>
        <v>2</v>
      </c>
      <c r="G129" s="16"/>
      <c r="H129" s="16"/>
      <c r="I129" s="16"/>
      <c r="J129" s="16"/>
      <c r="K129" s="7"/>
      <c r="L129" s="7"/>
      <c r="M129" s="7"/>
      <c r="N129" s="7"/>
      <c r="O129" s="7"/>
      <c r="P129" s="22"/>
      <c r="Q129" s="7"/>
      <c r="AMP129" s="16"/>
    </row>
    <row r="130" ht="14.949999999999999" customHeight="1">
      <c r="A130" s="16" t="s">
        <v>4291</v>
      </c>
      <c r="B130" s="16" t="s">
        <v>4177</v>
      </c>
      <c r="C130" s="16" t="s">
        <v>4178</v>
      </c>
      <c r="D130" s="22" t="s">
        <v>3646</v>
      </c>
      <c r="E130" s="16" t="str">
        <f>IF(IFERROR(VLOOKUP(A130,'base de données'!D:D,1,FALSE),"Non")="Non","Non","Oui")</f>
        <v>Non</v>
      </c>
      <c r="F130" s="16">
        <f t="shared" si="30"/>
        <v>1</v>
      </c>
      <c r="G130" s="16"/>
      <c r="H130" s="16"/>
      <c r="I130" s="16"/>
      <c r="J130" s="16"/>
      <c r="K130" s="7"/>
      <c r="L130" s="7"/>
      <c r="M130" s="7"/>
      <c r="N130" s="7"/>
      <c r="O130" s="7"/>
      <c r="P130" s="22"/>
      <c r="Q130" s="7"/>
      <c r="AMP130" s="16"/>
    </row>
    <row r="131" ht="14.949999999999999" customHeight="1">
      <c r="A131" s="16" t="s">
        <v>4292</v>
      </c>
      <c r="B131" s="16" t="s">
        <v>4174</v>
      </c>
      <c r="C131" s="16" t="s">
        <v>4214</v>
      </c>
      <c r="D131" s="22" t="s">
        <v>3650</v>
      </c>
      <c r="E131" s="16" t="str">
        <f>IF(IFERROR(VLOOKUP(A131,'base de données'!D:D,1,FALSE),"Non")="Non","Non","Oui")</f>
        <v>Non</v>
      </c>
      <c r="F131" s="16">
        <f t="shared" si="30"/>
        <v>1</v>
      </c>
      <c r="G131" s="16"/>
      <c r="H131" s="16"/>
      <c r="I131" s="16"/>
      <c r="J131" s="16"/>
      <c r="K131" s="7"/>
      <c r="L131" s="7"/>
      <c r="M131" s="7"/>
      <c r="N131" s="7"/>
      <c r="O131" s="7"/>
      <c r="P131" s="22"/>
      <c r="Q131" s="7"/>
      <c r="AMP131" s="16"/>
    </row>
    <row r="132" ht="14.949999999999999" customHeight="1">
      <c r="A132" s="16" t="s">
        <v>4109</v>
      </c>
      <c r="B132" s="16" t="s">
        <v>4190</v>
      </c>
      <c r="C132" s="16" t="s">
        <v>4172</v>
      </c>
      <c r="D132" s="22" t="s">
        <v>3646</v>
      </c>
      <c r="E132" s="16" t="str">
        <f>IF(IFERROR(VLOOKUP(A132,'base de données'!D:D,1,FALSE),"Non")="Non","Non","Oui")</f>
        <v>Oui</v>
      </c>
      <c r="F132" s="16">
        <f t="shared" si="30"/>
        <v>1</v>
      </c>
      <c r="G132" s="16"/>
      <c r="H132" s="16"/>
      <c r="I132" s="16"/>
      <c r="J132" s="16"/>
      <c r="K132" s="7"/>
      <c r="L132" s="7"/>
      <c r="M132" s="7"/>
      <c r="N132" s="7"/>
      <c r="O132" s="7"/>
      <c r="P132" s="22"/>
      <c r="Q132" s="7"/>
      <c r="AMP132" s="16"/>
    </row>
    <row r="133" ht="14.949999999999999" customHeight="1">
      <c r="A133" s="16" t="s">
        <v>4293</v>
      </c>
      <c r="B133" s="16" t="s">
        <v>4174</v>
      </c>
      <c r="C133" s="16" t="s">
        <v>4254</v>
      </c>
      <c r="D133" s="22" t="s">
        <v>3646</v>
      </c>
      <c r="E133" s="16" t="str">
        <f>IF(IFERROR(VLOOKUP(A133,'base de données'!D:D,1,FALSE),"Non")="Non","Non","Oui")</f>
        <v>Non</v>
      </c>
      <c r="F133" s="16">
        <f t="shared" si="30"/>
        <v>1</v>
      </c>
      <c r="G133" s="16"/>
      <c r="H133" s="16"/>
      <c r="I133" s="16"/>
      <c r="J133" s="16"/>
      <c r="K133" s="7"/>
      <c r="L133" s="7"/>
      <c r="M133" s="7"/>
      <c r="N133" s="7"/>
      <c r="O133" s="7"/>
      <c r="P133" s="22"/>
      <c r="Q133" s="7"/>
      <c r="AMP133" s="16"/>
    </row>
    <row r="134" ht="14.949999999999999" customHeight="1">
      <c r="A134" s="16" t="s">
        <v>4294</v>
      </c>
      <c r="B134" s="16" t="s">
        <v>4174</v>
      </c>
      <c r="C134" s="16" t="s">
        <v>4207</v>
      </c>
      <c r="D134" s="22" t="s">
        <v>3650</v>
      </c>
      <c r="E134" s="16" t="str">
        <f>IF(IFERROR(VLOOKUP(A134,'base de données'!D:D,1,FALSE),"Non")="Non","Non","Oui")</f>
        <v>Non</v>
      </c>
      <c r="F134" s="16">
        <f t="shared" si="30"/>
        <v>1</v>
      </c>
      <c r="G134" s="16"/>
      <c r="H134" s="16"/>
      <c r="I134" s="16"/>
      <c r="J134" s="16"/>
      <c r="K134" s="7"/>
      <c r="L134" s="7"/>
      <c r="M134" s="7"/>
      <c r="N134" s="7"/>
      <c r="O134" s="7"/>
      <c r="P134" s="22"/>
      <c r="Q134" s="7"/>
      <c r="AMP134" s="16"/>
    </row>
    <row r="135" ht="14.949999999999999" customHeight="1">
      <c r="A135" s="16" t="s">
        <v>4115</v>
      </c>
      <c r="B135" s="16" t="s">
        <v>4174</v>
      </c>
      <c r="C135" s="16" t="s">
        <v>4218</v>
      </c>
      <c r="D135" s="22" t="s">
        <v>3646</v>
      </c>
      <c r="E135" s="16" t="str">
        <f>IF(IFERROR(VLOOKUP(A135,'base de données'!D:D,1,FALSE),"Non")="Non","Non","Oui")</f>
        <v>Oui</v>
      </c>
      <c r="F135" s="16">
        <f t="shared" si="30"/>
        <v>1</v>
      </c>
      <c r="G135" s="16"/>
      <c r="H135" s="16"/>
      <c r="I135" s="16"/>
      <c r="J135" s="16"/>
      <c r="K135" s="7"/>
      <c r="L135" s="7"/>
      <c r="M135" s="7"/>
      <c r="N135" s="7"/>
      <c r="O135" s="7"/>
      <c r="P135" s="22"/>
      <c r="Q135" s="7"/>
      <c r="AMP135" s="16"/>
    </row>
    <row r="136" ht="14.949999999999999" customHeight="1">
      <c r="A136" s="16" t="s">
        <v>4295</v>
      </c>
      <c r="B136" s="16" t="s">
        <v>4174</v>
      </c>
      <c r="C136" s="16" t="s">
        <v>4175</v>
      </c>
      <c r="D136" s="22" t="s">
        <v>3646</v>
      </c>
      <c r="E136" s="16" t="str">
        <f>IF(IFERROR(VLOOKUP(A136,'base de données'!D:D,1,FALSE),"Non")="Non","Non","Oui")</f>
        <v>Non</v>
      </c>
      <c r="F136" s="16">
        <f t="shared" si="30"/>
        <v>1</v>
      </c>
      <c r="G136" s="16"/>
      <c r="H136" s="16"/>
      <c r="I136" s="16"/>
      <c r="J136" s="16"/>
      <c r="K136" s="7"/>
      <c r="L136" s="7"/>
      <c r="M136" s="7"/>
      <c r="N136" s="7"/>
      <c r="O136" s="7"/>
      <c r="P136" s="22"/>
      <c r="Q136" s="7"/>
      <c r="AMP136" s="16"/>
    </row>
    <row r="137" ht="14.949999999999999" customHeight="1">
      <c r="A137" s="16" t="s">
        <v>4296</v>
      </c>
      <c r="B137" s="16" t="s">
        <v>4174</v>
      </c>
      <c r="C137" s="16" t="s">
        <v>4230</v>
      </c>
      <c r="D137" s="22" t="s">
        <v>3650</v>
      </c>
      <c r="E137" s="16" t="str">
        <f>IF(IFERROR(VLOOKUP(A137,'base de données'!D:D,1,FALSE),"Non")="Non","Non","Oui")</f>
        <v>Non</v>
      </c>
      <c r="F137" s="16">
        <f t="shared" si="30"/>
        <v>1</v>
      </c>
      <c r="G137" s="16"/>
      <c r="H137" s="16"/>
      <c r="I137" s="16"/>
      <c r="J137" s="16"/>
      <c r="K137" s="7"/>
      <c r="L137" s="7"/>
      <c r="M137" s="7"/>
      <c r="N137" s="7"/>
      <c r="O137" s="7"/>
      <c r="P137" s="22"/>
      <c r="Q137" s="7"/>
      <c r="AMP137" s="16"/>
    </row>
    <row r="138" ht="14.949999999999999" customHeight="1">
      <c r="A138" s="16" t="s">
        <v>4297</v>
      </c>
      <c r="B138" s="16" t="s">
        <v>4174</v>
      </c>
      <c r="C138" s="16" t="s">
        <v>4230</v>
      </c>
      <c r="D138" s="22" t="s">
        <v>3650</v>
      </c>
      <c r="E138" s="16" t="str">
        <f>IF(IFERROR(VLOOKUP(A138,'base de données'!D:D,1,FALSE),"Non")="Non","Non","Oui")</f>
        <v>Non</v>
      </c>
      <c r="F138" s="16">
        <f t="shared" si="30"/>
        <v>1</v>
      </c>
      <c r="G138" s="16"/>
      <c r="H138" s="16"/>
      <c r="I138" s="16"/>
      <c r="J138" s="16"/>
      <c r="K138" s="7"/>
      <c r="L138" s="7"/>
      <c r="M138" s="7"/>
      <c r="N138" s="7"/>
      <c r="O138" s="7"/>
      <c r="P138" s="22"/>
      <c r="Q138" s="7"/>
      <c r="AMP138" s="16"/>
    </row>
    <row r="139" ht="14.949999999999999" customHeight="1">
      <c r="A139" s="16" t="s">
        <v>4298</v>
      </c>
      <c r="B139" s="16" t="s">
        <v>4174</v>
      </c>
      <c r="C139" s="16" t="s">
        <v>4172</v>
      </c>
      <c r="D139" s="22" t="s">
        <v>3650</v>
      </c>
      <c r="E139" s="16" t="str">
        <f>IF(IFERROR(VLOOKUP(A139,'base de données'!D:D,1,FALSE),"Non")="Non","Non","Oui")</f>
        <v>Non</v>
      </c>
      <c r="F139" s="16">
        <f t="shared" si="30"/>
        <v>1</v>
      </c>
      <c r="G139" s="16"/>
      <c r="H139" s="16"/>
      <c r="I139" s="16"/>
      <c r="J139" s="16"/>
      <c r="K139" s="7"/>
      <c r="L139" s="7"/>
      <c r="M139" s="7"/>
      <c r="N139" s="7"/>
      <c r="O139" s="7"/>
      <c r="P139" s="22"/>
      <c r="Q139" s="7"/>
      <c r="AMP139" s="16"/>
    </row>
    <row r="140" ht="14.949999999999999" customHeight="1">
      <c r="A140" s="16" t="s">
        <v>4299</v>
      </c>
      <c r="B140" s="16" t="s">
        <v>4190</v>
      </c>
      <c r="C140" s="16" t="s">
        <v>4300</v>
      </c>
      <c r="D140" s="22" t="s">
        <v>3646</v>
      </c>
      <c r="E140" s="16" t="str">
        <f>IF(IFERROR(VLOOKUP(A140,'base de données'!D:D,1,FALSE),"Non")="Non","Non","Oui")</f>
        <v>Oui</v>
      </c>
      <c r="F140" s="16">
        <f t="shared" si="30"/>
        <v>1</v>
      </c>
      <c r="G140" s="16"/>
      <c r="H140" s="16"/>
      <c r="I140" s="16"/>
      <c r="J140" s="16"/>
      <c r="K140" s="7"/>
      <c r="L140" s="7"/>
      <c r="M140" s="7"/>
      <c r="N140" s="7"/>
      <c r="O140" s="7"/>
      <c r="P140" s="22"/>
      <c r="Q140" s="7"/>
      <c r="AMP140" s="16"/>
    </row>
    <row r="141" ht="14.949999999999999" customHeight="1">
      <c r="A141" s="16" t="s">
        <v>4301</v>
      </c>
      <c r="B141" s="16" t="s">
        <v>4174</v>
      </c>
      <c r="C141" s="16" t="s">
        <v>4187</v>
      </c>
      <c r="D141" s="22" t="s">
        <v>3648</v>
      </c>
      <c r="E141" s="16" t="str">
        <f>IF(IFERROR(VLOOKUP(A141,'base de données'!D:D,1,FALSE),"Non")="Non","Non","Oui")</f>
        <v>Non</v>
      </c>
      <c r="F141" s="16">
        <f t="shared" si="30"/>
        <v>1</v>
      </c>
      <c r="G141" s="16"/>
      <c r="H141" s="16"/>
      <c r="I141" s="16"/>
      <c r="J141" s="16"/>
      <c r="K141" s="7"/>
      <c r="L141" s="7"/>
      <c r="M141" s="7"/>
      <c r="N141" s="7"/>
      <c r="O141" s="7"/>
      <c r="P141" s="22"/>
      <c r="Q141" s="7"/>
      <c r="AMP141" s="16"/>
    </row>
    <row r="142" ht="14.949999999999999" customHeight="1">
      <c r="A142" s="16" t="s">
        <v>4302</v>
      </c>
      <c r="B142" s="16" t="s">
        <v>4190</v>
      </c>
      <c r="C142" s="16" t="s">
        <v>4232</v>
      </c>
      <c r="D142" s="22" t="s">
        <v>3648</v>
      </c>
      <c r="E142" s="16" t="str">
        <f>IF(IFERROR(VLOOKUP(A142,'base de données'!D:D,1,FALSE),"Non")="Non","Non","Oui")</f>
        <v>Non</v>
      </c>
      <c r="F142" s="16">
        <f t="shared" si="30"/>
        <v>1</v>
      </c>
      <c r="G142" s="16"/>
      <c r="H142" s="16"/>
      <c r="I142" s="16"/>
      <c r="J142" s="16"/>
      <c r="K142" s="7"/>
      <c r="L142" s="7"/>
      <c r="M142" s="7"/>
      <c r="N142" s="7"/>
      <c r="O142" s="7"/>
      <c r="P142" s="22"/>
      <c r="Q142" s="7"/>
      <c r="AMP142" s="16"/>
    </row>
    <row r="143" ht="14.949999999999999" customHeight="1">
      <c r="A143" s="16" t="s">
        <v>4303</v>
      </c>
      <c r="B143" s="16" t="s">
        <v>4190</v>
      </c>
      <c r="C143" s="16" t="s">
        <v>4300</v>
      </c>
      <c r="D143" s="22" t="s">
        <v>3646</v>
      </c>
      <c r="E143" s="16" t="str">
        <f>IF(IFERROR(VLOOKUP(A143,'base de données'!D:D,1,FALSE),"Non")="Non","Non","Oui")</f>
        <v>Oui</v>
      </c>
      <c r="F143" s="16">
        <f t="shared" si="30"/>
        <v>1</v>
      </c>
      <c r="G143" s="16"/>
      <c r="H143" s="16"/>
      <c r="I143" s="16"/>
      <c r="J143" s="16"/>
      <c r="K143" s="7"/>
      <c r="L143" s="7"/>
      <c r="M143" s="7"/>
      <c r="N143" s="7"/>
      <c r="O143" s="7"/>
      <c r="P143" s="22"/>
      <c r="Q143" s="7"/>
      <c r="AMP143" s="16"/>
    </row>
    <row r="144" ht="14.949999999999999" customHeight="1">
      <c r="A144" s="16" t="s">
        <v>4304</v>
      </c>
      <c r="B144" s="16" t="s">
        <v>4174</v>
      </c>
      <c r="C144" s="16" t="s">
        <v>4207</v>
      </c>
      <c r="D144" s="22" t="s">
        <v>3646</v>
      </c>
      <c r="E144" s="16" t="str">
        <f>IF(IFERROR(VLOOKUP(A144,'base de données'!D:D,1,FALSE),"Non")="Non","Non","Oui")</f>
        <v>Non</v>
      </c>
      <c r="F144" s="16">
        <f t="shared" si="30"/>
        <v>1</v>
      </c>
      <c r="G144" s="16"/>
      <c r="H144" s="16"/>
      <c r="I144" s="16"/>
      <c r="J144" s="16"/>
      <c r="K144" s="7"/>
      <c r="L144" s="7"/>
      <c r="M144" s="7"/>
      <c r="N144" s="7"/>
      <c r="O144" s="7"/>
      <c r="P144" s="22"/>
      <c r="Q144" s="7"/>
      <c r="AMP144" s="16"/>
    </row>
    <row r="145" ht="14.949999999999999" customHeight="1">
      <c r="A145" s="16" t="s">
        <v>4305</v>
      </c>
      <c r="B145" s="16" t="s">
        <v>4174</v>
      </c>
      <c r="C145" s="16" t="s">
        <v>4263</v>
      </c>
      <c r="D145" s="22" t="s">
        <v>3646</v>
      </c>
      <c r="E145" s="16" t="str">
        <f>IF(IFERROR(VLOOKUP(A145,'base de données'!D:D,1,FALSE),"Non")="Non","Non","Oui")</f>
        <v>Non</v>
      </c>
      <c r="F145" s="16">
        <f t="shared" si="30"/>
        <v>1</v>
      </c>
      <c r="G145" s="16"/>
      <c r="H145" s="16"/>
      <c r="I145" s="16"/>
      <c r="J145" s="16"/>
      <c r="K145" s="7"/>
      <c r="L145" s="7"/>
      <c r="M145" s="7"/>
      <c r="N145" s="7"/>
      <c r="O145" s="7"/>
      <c r="P145" s="22"/>
      <c r="Q145" s="7"/>
      <c r="AMP145" s="16"/>
    </row>
    <row r="146" ht="14.949999999999999" customHeight="1">
      <c r="A146" s="16" t="s">
        <v>4306</v>
      </c>
      <c r="B146" s="16" t="s">
        <v>4174</v>
      </c>
      <c r="C146" s="16" t="s">
        <v>4254</v>
      </c>
      <c r="D146" s="22" t="s">
        <v>3646</v>
      </c>
      <c r="E146" s="16" t="str">
        <f>IF(IFERROR(VLOOKUP(A146,'base de données'!D:D,1,FALSE),"Non")="Non","Non","Oui")</f>
        <v>Non</v>
      </c>
      <c r="F146" s="16">
        <f t="shared" si="30"/>
        <v>1</v>
      </c>
      <c r="G146" s="16"/>
      <c r="H146" s="16"/>
      <c r="I146" s="16"/>
      <c r="J146" s="16"/>
      <c r="K146" s="7"/>
      <c r="L146" s="7"/>
      <c r="M146" s="7"/>
      <c r="N146" s="7"/>
      <c r="O146" s="7"/>
      <c r="P146" s="22"/>
      <c r="Q146" s="7"/>
      <c r="AMP146" s="16"/>
    </row>
    <row r="147" ht="14.949999999999999" customHeight="1">
      <c r="A147" s="16" t="s">
        <v>3743</v>
      </c>
      <c r="B147" s="16" t="s">
        <v>4174</v>
      </c>
      <c r="C147" s="16" t="s">
        <v>4232</v>
      </c>
      <c r="D147" s="22" t="s">
        <v>3646</v>
      </c>
      <c r="E147" s="16" t="str">
        <f>IF(IFERROR(VLOOKUP(A147,'base de données'!D:D,1,FALSE),"Non")="Non","Non","Oui")</f>
        <v>Oui</v>
      </c>
      <c r="F147" s="16">
        <f t="shared" si="30"/>
        <v>1</v>
      </c>
      <c r="G147" s="16"/>
      <c r="H147" s="16"/>
      <c r="I147" s="16"/>
      <c r="J147" s="16"/>
      <c r="K147" s="7"/>
      <c r="L147" s="7"/>
      <c r="M147" s="7"/>
      <c r="N147" s="7"/>
      <c r="O147" s="7"/>
      <c r="P147" s="22"/>
      <c r="Q147" s="7"/>
      <c r="AMP147" s="16"/>
    </row>
    <row r="148" ht="14.949999999999999" customHeight="1">
      <c r="A148" s="16" t="s">
        <v>4307</v>
      </c>
      <c r="B148" s="16" t="s">
        <v>4174</v>
      </c>
      <c r="C148" s="16" t="s">
        <v>4207</v>
      </c>
      <c r="D148" s="22" t="s">
        <v>3646</v>
      </c>
      <c r="E148" s="16" t="str">
        <f>IF(IFERROR(VLOOKUP(A148,'base de données'!D:D,1,FALSE),"Non")="Non","Non","Oui")</f>
        <v>Non</v>
      </c>
      <c r="F148" s="16">
        <f t="shared" si="30"/>
        <v>1</v>
      </c>
      <c r="G148" s="16"/>
      <c r="H148" s="16"/>
      <c r="I148" s="16"/>
      <c r="J148" s="16"/>
      <c r="K148" s="7"/>
      <c r="L148" s="7"/>
      <c r="M148" s="7"/>
      <c r="N148" s="7"/>
      <c r="O148" s="7"/>
      <c r="P148" s="22"/>
      <c r="Q148" s="7"/>
      <c r="AMP148" s="16"/>
    </row>
    <row r="149" ht="14.949999999999999" customHeight="1">
      <c r="A149" s="16" t="s">
        <v>4308</v>
      </c>
      <c r="B149" s="16" t="s">
        <v>4174</v>
      </c>
      <c r="C149" s="16" t="s">
        <v>4207</v>
      </c>
      <c r="D149" s="22" t="s">
        <v>3646</v>
      </c>
      <c r="E149" s="16" t="str">
        <f>IF(IFERROR(VLOOKUP(A149,'base de données'!D:D,1,FALSE),"Non")="Non","Non","Oui")</f>
        <v>Non</v>
      </c>
      <c r="F149" s="16">
        <f t="shared" si="30"/>
        <v>1</v>
      </c>
      <c r="G149" s="16"/>
      <c r="H149" s="16"/>
      <c r="I149" s="16"/>
      <c r="J149" s="16"/>
      <c r="K149" s="7"/>
      <c r="L149" s="7"/>
      <c r="M149" s="7"/>
      <c r="N149" s="7"/>
      <c r="O149" s="7"/>
      <c r="P149" s="22"/>
      <c r="Q149" s="7"/>
      <c r="AMP149" s="16"/>
    </row>
    <row r="150" ht="14.949999999999999" customHeight="1">
      <c r="A150" s="16" t="s">
        <v>4309</v>
      </c>
      <c r="B150" s="16" t="s">
        <v>4174</v>
      </c>
      <c r="C150" s="16" t="s">
        <v>4178</v>
      </c>
      <c r="D150" s="22" t="s">
        <v>3646</v>
      </c>
      <c r="E150" s="16" t="str">
        <f>IF(IFERROR(VLOOKUP(A150,'base de données'!D:D,1,FALSE),"Non")="Non","Non","Oui")</f>
        <v>Non</v>
      </c>
      <c r="F150" s="16">
        <f t="shared" si="30"/>
        <v>1</v>
      </c>
      <c r="G150" s="16"/>
      <c r="H150" s="16"/>
      <c r="I150" s="16"/>
      <c r="J150" s="16"/>
      <c r="K150" s="7"/>
      <c r="L150" s="7"/>
      <c r="M150" s="7"/>
      <c r="N150" s="7"/>
      <c r="O150" s="7"/>
      <c r="P150" s="22"/>
      <c r="Q150" s="7"/>
      <c r="AMP150" s="16"/>
    </row>
    <row r="151" ht="14.949999999999999" customHeight="1">
      <c r="A151" s="16" t="s">
        <v>4310</v>
      </c>
      <c r="B151" s="16" t="s">
        <v>4174</v>
      </c>
      <c r="C151" s="16" t="s">
        <v>4259</v>
      </c>
      <c r="D151" s="22" t="s">
        <v>3646</v>
      </c>
      <c r="E151" s="16" t="str">
        <f>IF(IFERROR(VLOOKUP(A151,'base de données'!D:D,1,FALSE),"Non")="Non","Non","Oui")</f>
        <v>Non</v>
      </c>
      <c r="F151" s="16">
        <f t="shared" si="30"/>
        <v>1</v>
      </c>
      <c r="G151" s="16"/>
      <c r="H151" s="16"/>
      <c r="I151" s="16"/>
      <c r="J151" s="16"/>
      <c r="K151" s="7"/>
      <c r="L151" s="7"/>
      <c r="M151" s="7"/>
      <c r="N151" s="7"/>
      <c r="O151" s="7"/>
      <c r="P151" s="22"/>
      <c r="Q151" s="7"/>
      <c r="AMP151" s="16"/>
    </row>
    <row r="152" ht="14.949999999999999" customHeight="1">
      <c r="A152" s="16" t="s">
        <v>4311</v>
      </c>
      <c r="B152" s="16" t="s">
        <v>4190</v>
      </c>
      <c r="C152" s="16" t="s">
        <v>4172</v>
      </c>
      <c r="D152" s="22" t="s">
        <v>3650</v>
      </c>
      <c r="E152" s="16" t="str">
        <f>IF(IFERROR(VLOOKUP(A152,'base de données'!D:D,1,FALSE),"Non")="Non","Non","Oui")</f>
        <v>Non</v>
      </c>
      <c r="F152" s="16">
        <f t="shared" si="30"/>
        <v>1</v>
      </c>
      <c r="G152" s="16"/>
      <c r="H152" s="16"/>
      <c r="I152" s="16"/>
      <c r="J152" s="16"/>
      <c r="K152" s="7"/>
      <c r="L152" s="7"/>
      <c r="M152" s="7"/>
      <c r="N152" s="7"/>
      <c r="O152" s="7"/>
      <c r="P152" s="22"/>
      <c r="Q152" s="7"/>
      <c r="AMP152" s="16"/>
    </row>
    <row r="153" ht="14.949999999999999" customHeight="1">
      <c r="A153" s="16" t="s">
        <v>4312</v>
      </c>
      <c r="B153" s="16" t="s">
        <v>4190</v>
      </c>
      <c r="C153" s="16" t="s">
        <v>4172</v>
      </c>
      <c r="D153" s="22" t="s">
        <v>3648</v>
      </c>
      <c r="E153" s="16" t="str">
        <f>IF(IFERROR(VLOOKUP(A153,'base de données'!D:D,1,FALSE),"Non")="Non","Non","Oui")</f>
        <v>Non</v>
      </c>
      <c r="F153" s="16">
        <f t="shared" si="30"/>
        <v>1</v>
      </c>
      <c r="G153" s="16"/>
      <c r="H153" s="16"/>
      <c r="I153" s="16"/>
      <c r="J153" s="16"/>
      <c r="K153" s="7"/>
      <c r="L153" s="7"/>
      <c r="M153" s="7"/>
      <c r="N153" s="7"/>
      <c r="O153" s="7"/>
      <c r="P153" s="22"/>
      <c r="Q153" s="7"/>
      <c r="AMP153" s="16"/>
    </row>
    <row r="154" ht="14.949999999999999" customHeight="1">
      <c r="A154" s="16" t="s">
        <v>4313</v>
      </c>
      <c r="B154" s="16" t="s">
        <v>4180</v>
      </c>
      <c r="C154" s="16" t="s">
        <v>4172</v>
      </c>
      <c r="D154" s="22" t="s">
        <v>3650</v>
      </c>
      <c r="E154" s="16" t="str">
        <f>IF(IFERROR(VLOOKUP(A154,'base de données'!D:D,1,FALSE),"Non")="Non","Non","Oui")</f>
        <v>Non</v>
      </c>
      <c r="F154" s="16">
        <f t="shared" si="30"/>
        <v>1</v>
      </c>
      <c r="G154" s="16"/>
      <c r="H154" s="16"/>
      <c r="I154" s="16"/>
      <c r="J154" s="16"/>
      <c r="K154" s="7"/>
      <c r="L154" s="7"/>
      <c r="M154" s="7"/>
      <c r="N154" s="7"/>
      <c r="O154" s="7"/>
      <c r="P154" s="22"/>
      <c r="Q154" s="7"/>
      <c r="AMP154" s="16"/>
    </row>
    <row r="155" ht="14.949999999999999" customHeight="1">
      <c r="A155" s="16" t="s">
        <v>4314</v>
      </c>
      <c r="B155" s="16" t="s">
        <v>4171</v>
      </c>
      <c r="C155" s="16" t="s">
        <v>4172</v>
      </c>
      <c r="D155" s="22" t="s">
        <v>3648</v>
      </c>
      <c r="E155" s="16" t="str">
        <f>IF(IFERROR(VLOOKUP(A155,'base de données'!D:D,1,FALSE),"Non")="Non","Non","Oui")</f>
        <v>Non</v>
      </c>
      <c r="F155" s="16">
        <f t="shared" si="30"/>
        <v>2</v>
      </c>
      <c r="G155" s="16"/>
      <c r="H155" s="16"/>
      <c r="I155" s="16"/>
      <c r="J155" s="16"/>
      <c r="K155" s="7"/>
      <c r="L155" s="7"/>
      <c r="M155" s="7"/>
      <c r="N155" s="7"/>
      <c r="O155" s="7"/>
      <c r="P155" s="22"/>
      <c r="Q155" s="7"/>
      <c r="AMP155" s="16"/>
    </row>
    <row r="156" ht="14.949999999999999" customHeight="1">
      <c r="A156" s="16" t="s">
        <v>4314</v>
      </c>
      <c r="B156" s="16" t="s">
        <v>4202</v>
      </c>
      <c r="C156" s="16" t="s">
        <v>4172</v>
      </c>
      <c r="D156" s="22" t="s">
        <v>3648</v>
      </c>
      <c r="E156" s="16" t="str">
        <f>IF(IFERROR(VLOOKUP(A156,'base de données'!D:D,1,FALSE),"Non")="Non","Non","Oui")</f>
        <v>Non</v>
      </c>
      <c r="F156" s="16">
        <f t="shared" si="30"/>
        <v>2</v>
      </c>
      <c r="G156" s="16"/>
      <c r="H156" s="16"/>
      <c r="I156" s="16"/>
      <c r="J156" s="16"/>
      <c r="K156" s="7"/>
      <c r="L156" s="7"/>
      <c r="M156" s="7"/>
      <c r="N156" s="7"/>
      <c r="O156" s="7"/>
      <c r="P156" s="22"/>
      <c r="Q156" s="7"/>
      <c r="AMP156" s="16"/>
    </row>
    <row r="157" ht="14.949999999999999" customHeight="1">
      <c r="A157" s="16" t="s">
        <v>4315</v>
      </c>
      <c r="B157" s="16" t="s">
        <v>4174</v>
      </c>
      <c r="C157" s="16" t="s">
        <v>4230</v>
      </c>
      <c r="D157" s="22" t="s">
        <v>3648</v>
      </c>
      <c r="E157" s="16" t="str">
        <f>IF(IFERROR(VLOOKUP(A157,'base de données'!D:D,1,FALSE),"Non")="Non","Non","Oui")</f>
        <v>Non</v>
      </c>
      <c r="F157" s="16">
        <f t="shared" si="30"/>
        <v>1</v>
      </c>
      <c r="G157" s="16"/>
      <c r="H157" s="16"/>
      <c r="I157" s="16"/>
      <c r="J157" s="16"/>
      <c r="K157" s="7"/>
      <c r="L157" s="7"/>
      <c r="M157" s="7"/>
      <c r="N157" s="7"/>
      <c r="O157" s="7"/>
      <c r="P157" s="22"/>
      <c r="Q157" s="7"/>
      <c r="AMP157" s="16"/>
    </row>
    <row r="158" ht="14.949999999999999" customHeight="1">
      <c r="A158" s="16" t="s">
        <v>4316</v>
      </c>
      <c r="B158" s="16" t="s">
        <v>4190</v>
      </c>
      <c r="C158" s="16" t="s">
        <v>4172</v>
      </c>
      <c r="D158" s="22" t="s">
        <v>3648</v>
      </c>
      <c r="E158" s="16" t="str">
        <f>IF(IFERROR(VLOOKUP(A158,'base de données'!D:D,1,FALSE),"Non")="Non","Non","Oui")</f>
        <v>Non</v>
      </c>
      <c r="F158" s="16">
        <f t="shared" si="30"/>
        <v>2</v>
      </c>
      <c r="G158" s="16"/>
      <c r="H158" s="16"/>
      <c r="I158" s="16"/>
      <c r="J158" s="16"/>
      <c r="K158" s="7"/>
      <c r="L158" s="7"/>
      <c r="M158" s="7"/>
      <c r="N158" s="7"/>
      <c r="O158" s="7"/>
      <c r="P158" s="22"/>
      <c r="Q158" s="7"/>
      <c r="AMP158" s="16"/>
    </row>
    <row r="159" ht="14.949999999999999" customHeight="1">
      <c r="A159" s="16" t="s">
        <v>4316</v>
      </c>
      <c r="B159" s="16" t="s">
        <v>4174</v>
      </c>
      <c r="C159" s="16" t="s">
        <v>4172</v>
      </c>
      <c r="D159" s="22" t="s">
        <v>3648</v>
      </c>
      <c r="E159" s="16" t="str">
        <f>IF(IFERROR(VLOOKUP(A159,'base de données'!D:D,1,FALSE),"Non")="Non","Non","Oui")</f>
        <v>Non</v>
      </c>
      <c r="F159" s="16">
        <f t="shared" si="30"/>
        <v>2</v>
      </c>
      <c r="G159" s="16"/>
      <c r="H159" s="16"/>
      <c r="I159" s="16"/>
      <c r="J159" s="16"/>
      <c r="K159" s="7"/>
      <c r="L159" s="7"/>
      <c r="M159" s="7"/>
      <c r="N159" s="7"/>
      <c r="O159" s="7"/>
      <c r="P159" s="22"/>
      <c r="Q159" s="7"/>
      <c r="AMP159" s="16"/>
    </row>
    <row r="160" ht="14.949999999999999" customHeight="1">
      <c r="A160" s="16" t="s">
        <v>4317</v>
      </c>
      <c r="B160" s="16" t="s">
        <v>4180</v>
      </c>
      <c r="C160" s="16" t="s">
        <v>4254</v>
      </c>
      <c r="D160" s="22" t="s">
        <v>3646</v>
      </c>
      <c r="E160" s="16" t="str">
        <f>IF(IFERROR(VLOOKUP(A160,'base de données'!D:D,1,FALSE),"Non")="Non","Non","Oui")</f>
        <v>Non</v>
      </c>
      <c r="F160" s="16">
        <f t="shared" si="30"/>
        <v>1</v>
      </c>
      <c r="G160" s="16"/>
      <c r="H160" s="16"/>
      <c r="I160" s="16"/>
      <c r="J160" s="16"/>
      <c r="K160" s="7"/>
      <c r="L160" s="7"/>
      <c r="M160" s="7"/>
      <c r="N160" s="7"/>
      <c r="O160" s="7"/>
      <c r="P160" s="22"/>
      <c r="Q160" s="7"/>
      <c r="AMP160" s="16"/>
    </row>
    <row r="161" ht="14.949999999999999" customHeight="1">
      <c r="A161" s="16" t="s">
        <v>4318</v>
      </c>
      <c r="B161" s="16" t="s">
        <v>4174</v>
      </c>
      <c r="C161" s="16" t="s">
        <v>4230</v>
      </c>
      <c r="D161" s="22" t="s">
        <v>3648</v>
      </c>
      <c r="E161" s="16" t="str">
        <f>IF(IFERROR(VLOOKUP(A161,'base de données'!D:D,1,FALSE),"Non")="Non","Non","Oui")</f>
        <v>Non</v>
      </c>
      <c r="F161" s="16">
        <f t="shared" si="30"/>
        <v>1</v>
      </c>
      <c r="G161" s="16"/>
      <c r="H161" s="16"/>
      <c r="I161" s="16"/>
      <c r="J161" s="16"/>
      <c r="K161" s="7"/>
      <c r="L161" s="7"/>
      <c r="M161" s="7"/>
      <c r="N161" s="7"/>
      <c r="O161" s="7"/>
      <c r="P161" s="22"/>
      <c r="Q161" s="7"/>
      <c r="AMP161" s="16"/>
    </row>
    <row r="162" ht="14.949999999999999" customHeight="1">
      <c r="A162" s="16" t="s">
        <v>4319</v>
      </c>
      <c r="B162" s="16" t="s">
        <v>4174</v>
      </c>
      <c r="C162" s="16" t="s">
        <v>4187</v>
      </c>
      <c r="D162" s="22" t="s">
        <v>3646</v>
      </c>
      <c r="E162" s="16" t="str">
        <f>IF(IFERROR(VLOOKUP(A162,'base de données'!D:D,1,FALSE),"Non")="Non","Non","Oui")</f>
        <v>Non</v>
      </c>
      <c r="F162" s="16">
        <f t="shared" si="30"/>
        <v>1</v>
      </c>
      <c r="G162" s="16"/>
      <c r="H162" s="16"/>
      <c r="I162" s="16"/>
      <c r="J162" s="16"/>
      <c r="K162" s="7"/>
      <c r="L162" s="7"/>
      <c r="M162" s="7"/>
      <c r="N162" s="7"/>
      <c r="O162" s="7"/>
      <c r="P162" s="22"/>
      <c r="Q162" s="7"/>
      <c r="AMP162" s="16"/>
    </row>
    <row r="163" ht="14.949999999999999" customHeight="1">
      <c r="A163" s="16" t="s">
        <v>4320</v>
      </c>
      <c r="B163" s="16" t="s">
        <v>4174</v>
      </c>
      <c r="C163" s="16" t="s">
        <v>4246</v>
      </c>
      <c r="D163" s="22" t="s">
        <v>3646</v>
      </c>
      <c r="E163" s="16" t="str">
        <f>IF(IFERROR(VLOOKUP(A163,'base de données'!D:D,1,FALSE),"Non")="Non","Non","Oui")</f>
        <v>Oui</v>
      </c>
      <c r="F163" s="16">
        <f t="shared" si="30"/>
        <v>1</v>
      </c>
      <c r="G163" s="16"/>
      <c r="H163" s="16"/>
      <c r="I163" s="16"/>
      <c r="J163" s="16"/>
      <c r="K163" s="7"/>
      <c r="L163" s="7"/>
      <c r="M163" s="7"/>
      <c r="N163" s="7"/>
      <c r="O163" s="7"/>
      <c r="P163" s="22"/>
      <c r="Q163" s="7"/>
      <c r="AMP163" s="16"/>
    </row>
    <row r="164" ht="14.949999999999999" customHeight="1">
      <c r="A164" s="16" t="s">
        <v>4321</v>
      </c>
      <c r="B164" s="16" t="s">
        <v>4174</v>
      </c>
      <c r="C164" s="16" t="s">
        <v>4259</v>
      </c>
      <c r="D164" s="22" t="s">
        <v>3650</v>
      </c>
      <c r="E164" s="16" t="str">
        <f>IF(IFERROR(VLOOKUP(A164,'base de données'!D:D,1,FALSE),"Non")="Non","Non","Oui")</f>
        <v>Non</v>
      </c>
      <c r="F164" s="16">
        <f t="shared" ref="F164:F227" si="31">COUNTIF(A:A,A164)</f>
        <v>1</v>
      </c>
      <c r="G164" s="16"/>
      <c r="H164" s="16"/>
      <c r="I164" s="16"/>
      <c r="J164" s="16"/>
      <c r="K164" s="7"/>
      <c r="L164" s="7"/>
      <c r="M164" s="7"/>
      <c r="N164" s="7"/>
      <c r="O164" s="7"/>
      <c r="P164" s="22"/>
      <c r="Q164" s="7"/>
      <c r="AMP164" s="16"/>
    </row>
    <row r="165" ht="14.949999999999999" customHeight="1">
      <c r="A165" s="16" t="s">
        <v>3813</v>
      </c>
      <c r="B165" s="16" t="s">
        <v>4190</v>
      </c>
      <c r="C165" s="16" t="s">
        <v>4172</v>
      </c>
      <c r="D165" s="22" t="s">
        <v>3648</v>
      </c>
      <c r="E165" s="16" t="str">
        <f>IF(IFERROR(VLOOKUP(A165,'base de données'!D:D,1,FALSE),"Non")="Non","Non","Oui")</f>
        <v>Oui</v>
      </c>
      <c r="F165" s="16">
        <f t="shared" si="31"/>
        <v>1</v>
      </c>
      <c r="G165" s="16"/>
      <c r="H165" s="16"/>
      <c r="I165" s="16"/>
      <c r="J165" s="16"/>
      <c r="K165" s="7"/>
      <c r="L165" s="7"/>
      <c r="M165" s="7"/>
      <c r="N165" s="7"/>
      <c r="O165" s="7"/>
      <c r="P165" s="22"/>
      <c r="Q165" s="7"/>
      <c r="AMP165" s="16"/>
    </row>
    <row r="166" ht="14.949999999999999" customHeight="1">
      <c r="A166" s="16" t="s">
        <v>3892</v>
      </c>
      <c r="B166" s="16" t="s">
        <v>4174</v>
      </c>
      <c r="C166" s="16" t="s">
        <v>4230</v>
      </c>
      <c r="D166" s="22" t="s">
        <v>3646</v>
      </c>
      <c r="E166" s="16" t="str">
        <f>IF(IFERROR(VLOOKUP(A166,'base de données'!D:D,1,FALSE),"Non")="Non","Non","Oui")</f>
        <v>Oui</v>
      </c>
      <c r="F166" s="16">
        <f t="shared" si="31"/>
        <v>1</v>
      </c>
      <c r="G166" s="16"/>
      <c r="H166" s="16"/>
      <c r="I166" s="16"/>
      <c r="J166" s="16"/>
      <c r="K166" s="7"/>
      <c r="L166" s="7"/>
      <c r="M166" s="7"/>
      <c r="N166" s="7"/>
      <c r="O166" s="7"/>
      <c r="P166" s="22"/>
      <c r="Q166" s="7"/>
      <c r="AMP166" s="16"/>
    </row>
    <row r="167" ht="14.949999999999999" customHeight="1">
      <c r="A167" s="16" t="s">
        <v>4322</v>
      </c>
      <c r="B167" s="16" t="s">
        <v>4174</v>
      </c>
      <c r="C167" s="16" t="s">
        <v>4207</v>
      </c>
      <c r="D167" s="22" t="s">
        <v>3648</v>
      </c>
      <c r="E167" s="16" t="str">
        <f>IF(IFERROR(VLOOKUP(A167,'base de données'!D:D,1,FALSE),"Non")="Non","Non","Oui")</f>
        <v>Non</v>
      </c>
      <c r="F167" s="16">
        <f t="shared" si="31"/>
        <v>1</v>
      </c>
      <c r="G167" s="16"/>
      <c r="H167" s="16"/>
      <c r="I167" s="16"/>
      <c r="J167" s="16"/>
      <c r="K167" s="7"/>
      <c r="L167" s="7"/>
      <c r="M167" s="7"/>
      <c r="N167" s="7"/>
      <c r="O167" s="7"/>
      <c r="P167" s="22"/>
      <c r="Q167" s="7"/>
      <c r="AMP167" s="16"/>
    </row>
    <row r="168" ht="14.949999999999999" customHeight="1">
      <c r="A168" s="16" t="s">
        <v>4323</v>
      </c>
      <c r="B168" s="16" t="s">
        <v>4180</v>
      </c>
      <c r="C168" s="16" t="s">
        <v>4207</v>
      </c>
      <c r="D168" s="22" t="s">
        <v>3650</v>
      </c>
      <c r="E168" s="16" t="str">
        <f>IF(IFERROR(VLOOKUP(A168,'base de données'!D:D,1,FALSE),"Non")="Non","Non","Oui")</f>
        <v>Non</v>
      </c>
      <c r="F168" s="16">
        <f t="shared" si="31"/>
        <v>1</v>
      </c>
      <c r="G168" s="16"/>
      <c r="H168" s="16"/>
      <c r="I168" s="16"/>
      <c r="J168" s="16"/>
      <c r="K168" s="7"/>
      <c r="L168" s="7"/>
      <c r="M168" s="7"/>
      <c r="N168" s="7"/>
      <c r="O168" s="7"/>
      <c r="P168" s="22"/>
      <c r="Q168" s="7"/>
      <c r="AMP168" s="16"/>
    </row>
    <row r="169" ht="14.949999999999999" customHeight="1">
      <c r="A169" s="16" t="s">
        <v>4324</v>
      </c>
      <c r="B169" s="16" t="s">
        <v>4174</v>
      </c>
      <c r="C169" s="16" t="s">
        <v>4230</v>
      </c>
      <c r="D169" s="22" t="s">
        <v>3646</v>
      </c>
      <c r="E169" s="16" t="str">
        <f>IF(IFERROR(VLOOKUP(A169,'base de données'!D:D,1,FALSE),"Non")="Non","Non","Oui")</f>
        <v>Non</v>
      </c>
      <c r="F169" s="16">
        <f t="shared" si="31"/>
        <v>1</v>
      </c>
      <c r="G169" s="16"/>
      <c r="H169" s="16"/>
      <c r="I169" s="16"/>
      <c r="J169" s="16"/>
      <c r="K169" s="7"/>
      <c r="L169" s="7"/>
      <c r="M169" s="7"/>
      <c r="N169" s="7"/>
      <c r="O169" s="7"/>
      <c r="P169" s="22"/>
      <c r="Q169" s="7"/>
      <c r="AMP169" s="16"/>
    </row>
    <row r="170" ht="14.949999999999999" customHeight="1">
      <c r="A170" s="16" t="s">
        <v>3800</v>
      </c>
      <c r="B170" s="16" t="s">
        <v>4174</v>
      </c>
      <c r="C170" s="16" t="s">
        <v>4178</v>
      </c>
      <c r="D170" s="22" t="s">
        <v>3650</v>
      </c>
      <c r="E170" s="16" t="str">
        <f>IF(IFERROR(VLOOKUP(A170,'base de données'!D:D,1,FALSE),"Non")="Non","Non","Oui")</f>
        <v>Oui</v>
      </c>
      <c r="F170" s="16">
        <f t="shared" si="31"/>
        <v>1</v>
      </c>
      <c r="G170" s="16"/>
      <c r="H170" s="16"/>
      <c r="I170" s="16"/>
      <c r="J170" s="16"/>
      <c r="K170" s="7"/>
      <c r="L170" s="7"/>
      <c r="M170" s="7"/>
      <c r="N170" s="7"/>
      <c r="O170" s="7"/>
      <c r="P170" s="22"/>
      <c r="Q170" s="7"/>
      <c r="AMP170" s="16"/>
    </row>
    <row r="171" ht="14.949999999999999" customHeight="1">
      <c r="A171" s="16" t="s">
        <v>4325</v>
      </c>
      <c r="B171" s="16" t="s">
        <v>4190</v>
      </c>
      <c r="C171" s="16" t="s">
        <v>4172</v>
      </c>
      <c r="D171" s="22" t="s">
        <v>3648</v>
      </c>
      <c r="E171" s="16" t="str">
        <f>IF(IFERROR(VLOOKUP(A171,'base de données'!D:D,1,FALSE),"Non")="Non","Non","Oui")</f>
        <v>Non</v>
      </c>
      <c r="F171" s="16">
        <f t="shared" si="31"/>
        <v>2</v>
      </c>
      <c r="G171" s="16"/>
      <c r="H171" s="16"/>
      <c r="I171" s="16"/>
      <c r="J171" s="16"/>
      <c r="K171" s="7"/>
      <c r="L171" s="7"/>
      <c r="M171" s="7"/>
      <c r="N171" s="7"/>
      <c r="O171" s="7"/>
      <c r="P171" s="22"/>
      <c r="Q171" s="7"/>
      <c r="AMP171" s="16"/>
    </row>
    <row r="172" ht="14.949999999999999" customHeight="1">
      <c r="A172" s="16" t="s">
        <v>4325</v>
      </c>
      <c r="B172" s="16" t="s">
        <v>4212</v>
      </c>
      <c r="C172" s="16" t="s">
        <v>4172</v>
      </c>
      <c r="D172" s="22" t="s">
        <v>3648</v>
      </c>
      <c r="E172" s="16" t="str">
        <f>IF(IFERROR(VLOOKUP(A172,'base de données'!D:D,1,FALSE),"Non")="Non","Non","Oui")</f>
        <v>Non</v>
      </c>
      <c r="F172" s="16">
        <f t="shared" si="31"/>
        <v>2</v>
      </c>
      <c r="G172" s="16"/>
      <c r="H172" s="16"/>
      <c r="I172" s="16"/>
      <c r="J172" s="16"/>
      <c r="K172" s="7"/>
      <c r="L172" s="7"/>
      <c r="M172" s="7"/>
      <c r="N172" s="7"/>
      <c r="O172" s="7"/>
      <c r="P172" s="22"/>
      <c r="Q172" s="7"/>
      <c r="AMP172" s="16"/>
    </row>
    <row r="173" ht="14.949999999999999" customHeight="1">
      <c r="A173" s="16" t="s">
        <v>4326</v>
      </c>
      <c r="B173" s="16" t="s">
        <v>4180</v>
      </c>
      <c r="C173" s="16" t="s">
        <v>4172</v>
      </c>
      <c r="D173" s="22" t="s">
        <v>3648</v>
      </c>
      <c r="E173" s="16" t="str">
        <f>IF(IFERROR(VLOOKUP(A173,'base de données'!D:D,1,FALSE),"Non")="Non","Non","Oui")</f>
        <v>Non</v>
      </c>
      <c r="F173" s="16">
        <f t="shared" si="31"/>
        <v>1</v>
      </c>
      <c r="G173" s="16"/>
      <c r="H173" s="16"/>
      <c r="I173" s="16"/>
      <c r="J173" s="16"/>
      <c r="K173" s="7"/>
      <c r="L173" s="7"/>
      <c r="M173" s="7"/>
      <c r="N173" s="7"/>
      <c r="O173" s="7"/>
      <c r="P173" s="22"/>
      <c r="Q173" s="7"/>
      <c r="AMP173" s="16"/>
    </row>
    <row r="174" ht="14.949999999999999" customHeight="1">
      <c r="A174" s="16" t="s">
        <v>4327</v>
      </c>
      <c r="B174" s="16" t="s">
        <v>4190</v>
      </c>
      <c r="C174" s="16" t="s">
        <v>4172</v>
      </c>
      <c r="D174" s="22" t="s">
        <v>3650</v>
      </c>
      <c r="E174" s="16" t="str">
        <f>IF(IFERROR(VLOOKUP(A174,'base de données'!D:D,1,FALSE),"Non")="Non","Non","Oui")</f>
        <v>Non</v>
      </c>
      <c r="F174" s="16">
        <f t="shared" si="31"/>
        <v>1</v>
      </c>
      <c r="G174" s="16"/>
      <c r="H174" s="16"/>
      <c r="I174" s="16"/>
      <c r="J174" s="16"/>
      <c r="K174" s="7"/>
      <c r="L174" s="7"/>
      <c r="M174" s="7"/>
      <c r="N174" s="7"/>
      <c r="O174" s="7"/>
      <c r="P174" s="22"/>
      <c r="Q174" s="7"/>
      <c r="AMP174" s="16"/>
    </row>
    <row r="175" ht="14.949999999999999" customHeight="1">
      <c r="A175" s="16" t="s">
        <v>4328</v>
      </c>
      <c r="B175" s="16" t="s">
        <v>4174</v>
      </c>
      <c r="C175" s="16" t="s">
        <v>4246</v>
      </c>
      <c r="D175" s="22" t="s">
        <v>3646</v>
      </c>
      <c r="E175" s="16" t="str">
        <f>IF(IFERROR(VLOOKUP(A175,'base de données'!D:D,1,FALSE),"Non")="Non","Non","Oui")</f>
        <v>Oui</v>
      </c>
      <c r="F175" s="16">
        <f t="shared" si="31"/>
        <v>1</v>
      </c>
      <c r="G175" s="16"/>
      <c r="H175" s="16"/>
      <c r="I175" s="16"/>
      <c r="J175" s="16"/>
      <c r="K175" s="29">
        <v>46068</v>
      </c>
      <c r="L175" s="7"/>
      <c r="M175" s="7"/>
      <c r="N175" s="7"/>
      <c r="O175" s="7"/>
      <c r="P175" s="22"/>
      <c r="Q175" s="7"/>
      <c r="AMP175" s="16"/>
    </row>
    <row r="176" ht="14.949999999999999" customHeight="1">
      <c r="A176" s="16" t="s">
        <v>4329</v>
      </c>
      <c r="B176" s="16" t="s">
        <v>4190</v>
      </c>
      <c r="C176" s="16" t="s">
        <v>4300</v>
      </c>
      <c r="D176" s="22" t="s">
        <v>3646</v>
      </c>
      <c r="E176" s="16" t="str">
        <f>IF(IFERROR(VLOOKUP(A176,'base de données'!D:D,1,FALSE),"Non")="Non","Non","Oui")</f>
        <v>Oui</v>
      </c>
      <c r="F176" s="16">
        <f t="shared" si="31"/>
        <v>1</v>
      </c>
      <c r="G176" s="16"/>
      <c r="H176" s="16"/>
      <c r="I176" s="16"/>
      <c r="J176" s="16"/>
      <c r="K176" s="7"/>
      <c r="L176" s="7"/>
      <c r="M176" s="7"/>
      <c r="N176" s="7"/>
      <c r="O176" s="7"/>
      <c r="P176" s="22"/>
      <c r="Q176" s="7"/>
      <c r="AMP176" s="16"/>
    </row>
    <row r="177" ht="14.949999999999999" customHeight="1">
      <c r="A177" s="16" t="s">
        <v>4330</v>
      </c>
      <c r="B177" s="16" t="s">
        <v>4174</v>
      </c>
      <c r="C177" s="16" t="s">
        <v>4187</v>
      </c>
      <c r="D177" s="22" t="s">
        <v>3650</v>
      </c>
      <c r="E177" s="16" t="str">
        <f>IF(IFERROR(VLOOKUP(A177,'base de données'!D:D,1,FALSE),"Non")="Non","Non","Oui")</f>
        <v>Non</v>
      </c>
      <c r="F177" s="16">
        <f t="shared" si="31"/>
        <v>1</v>
      </c>
      <c r="G177" s="16"/>
      <c r="H177" s="16"/>
      <c r="I177" s="16"/>
      <c r="J177" s="16"/>
      <c r="K177" s="7"/>
      <c r="L177" s="7"/>
      <c r="M177" s="7"/>
      <c r="N177" s="7"/>
      <c r="O177" s="7"/>
      <c r="P177" s="22"/>
      <c r="Q177" s="7"/>
      <c r="AMP177" s="16"/>
    </row>
    <row r="178" ht="14.949999999999999" customHeight="1">
      <c r="A178" s="16" t="s">
        <v>4331</v>
      </c>
      <c r="B178" s="16" t="s">
        <v>4180</v>
      </c>
      <c r="C178" s="16" t="s">
        <v>4187</v>
      </c>
      <c r="D178" s="22" t="s">
        <v>3650</v>
      </c>
      <c r="E178" s="16" t="str">
        <f>IF(IFERROR(VLOOKUP(A178,'base de données'!D:D,1,FALSE),"Non")="Non","Non","Oui")</f>
        <v>Non</v>
      </c>
      <c r="F178" s="16">
        <f t="shared" si="31"/>
        <v>1</v>
      </c>
      <c r="G178" s="16"/>
      <c r="H178" s="16"/>
      <c r="I178" s="16"/>
      <c r="J178" s="16"/>
      <c r="K178" s="7"/>
      <c r="L178" s="7"/>
      <c r="M178" s="7"/>
      <c r="N178" s="7"/>
      <c r="O178" s="7"/>
      <c r="P178" s="22"/>
      <c r="Q178" s="7"/>
      <c r="AMP178" s="16"/>
    </row>
    <row r="179" ht="14.949999999999999" customHeight="1">
      <c r="A179" s="16" t="s">
        <v>4332</v>
      </c>
      <c r="B179" s="16" t="s">
        <v>4180</v>
      </c>
      <c r="C179" s="16" t="s">
        <v>4172</v>
      </c>
      <c r="D179" s="22" t="s">
        <v>3648</v>
      </c>
      <c r="E179" s="16" t="str">
        <f>IF(IFERROR(VLOOKUP(A179,'base de données'!D:D,1,FALSE),"Non")="Non","Non","Oui")</f>
        <v>Non</v>
      </c>
      <c r="F179" s="16">
        <f t="shared" si="31"/>
        <v>1</v>
      </c>
      <c r="G179" s="16"/>
      <c r="H179" s="16"/>
      <c r="I179" s="16"/>
      <c r="J179" s="16"/>
      <c r="K179" s="7"/>
      <c r="L179" s="7"/>
      <c r="M179" s="7"/>
      <c r="N179" s="7"/>
      <c r="O179" s="7"/>
      <c r="P179" s="22"/>
      <c r="Q179" s="7"/>
      <c r="AMP179" s="16"/>
    </row>
    <row r="180" ht="14.949999999999999" customHeight="1">
      <c r="A180" s="16" t="s">
        <v>4156</v>
      </c>
      <c r="B180" s="16" t="s">
        <v>4174</v>
      </c>
      <c r="C180" s="16" t="s">
        <v>4178</v>
      </c>
      <c r="D180" s="22" t="s">
        <v>3648</v>
      </c>
      <c r="E180" s="16" t="str">
        <f>IF(IFERROR(VLOOKUP(A180,'base de données'!D:D,1,FALSE),"Non")="Non","Non","Oui")</f>
        <v>Oui</v>
      </c>
      <c r="F180" s="16">
        <f t="shared" si="31"/>
        <v>1</v>
      </c>
      <c r="G180" s="16"/>
      <c r="H180" s="16"/>
      <c r="I180" s="16"/>
      <c r="J180" s="16"/>
      <c r="K180" s="7"/>
      <c r="L180" s="7"/>
      <c r="M180" s="7"/>
      <c r="N180" s="7"/>
      <c r="O180" s="7"/>
      <c r="P180" s="22"/>
      <c r="Q180" s="7"/>
      <c r="AMP180" s="16"/>
    </row>
    <row r="181" ht="14.949999999999999" customHeight="1">
      <c r="A181" s="16" t="s">
        <v>4333</v>
      </c>
      <c r="B181" s="16" t="s">
        <v>4174</v>
      </c>
      <c r="C181" s="16" t="s">
        <v>4230</v>
      </c>
      <c r="D181" s="22" t="s">
        <v>3646</v>
      </c>
      <c r="E181" s="16" t="str">
        <f>IF(IFERROR(VLOOKUP(A181,'base de données'!D:D,1,FALSE),"Non")="Non","Non","Oui")</f>
        <v>Non</v>
      </c>
      <c r="F181" s="16">
        <f t="shared" si="31"/>
        <v>1</v>
      </c>
      <c r="G181" s="16"/>
      <c r="H181" s="16"/>
      <c r="I181" s="16"/>
      <c r="J181" s="16"/>
      <c r="K181" s="7"/>
      <c r="L181" s="7"/>
      <c r="M181" s="7"/>
      <c r="N181" s="7"/>
      <c r="O181" s="7"/>
      <c r="P181" s="22"/>
      <c r="Q181" s="7"/>
      <c r="AMP181" s="16"/>
    </row>
    <row r="182" ht="14.949999999999999" customHeight="1">
      <c r="A182" s="16" t="s">
        <v>4334</v>
      </c>
      <c r="B182" s="16" t="s">
        <v>4180</v>
      </c>
      <c r="C182" s="16" t="s">
        <v>4172</v>
      </c>
      <c r="D182" s="22" t="s">
        <v>3650</v>
      </c>
      <c r="E182" s="16" t="str">
        <f>IF(IFERROR(VLOOKUP(A182,'base de données'!D:D,1,FALSE),"Non")="Non","Non","Oui")</f>
        <v>Non</v>
      </c>
      <c r="F182" s="16">
        <f t="shared" si="31"/>
        <v>1</v>
      </c>
      <c r="G182" s="16"/>
      <c r="H182" s="16"/>
      <c r="I182" s="16"/>
      <c r="J182" s="16"/>
      <c r="K182" s="7"/>
      <c r="L182" s="7"/>
      <c r="M182" s="7"/>
      <c r="N182" s="7"/>
      <c r="O182" s="7"/>
      <c r="P182" s="22"/>
      <c r="Q182" s="7"/>
      <c r="AMP182" s="16"/>
    </row>
    <row r="183" ht="14.949999999999999" customHeight="1">
      <c r="A183" s="16" t="s">
        <v>4335</v>
      </c>
      <c r="B183" s="16" t="s">
        <v>4174</v>
      </c>
      <c r="C183" s="16" t="s">
        <v>4214</v>
      </c>
      <c r="D183" s="22" t="s">
        <v>3646</v>
      </c>
      <c r="E183" s="16" t="str">
        <f>IF(IFERROR(VLOOKUP(A183,'base de données'!D:D,1,FALSE),"Non")="Non","Non","Oui")</f>
        <v>Non</v>
      </c>
      <c r="F183" s="16">
        <f t="shared" si="31"/>
        <v>1</v>
      </c>
      <c r="G183" s="16"/>
      <c r="H183" s="16"/>
      <c r="I183" s="16"/>
      <c r="J183" s="16"/>
      <c r="K183" s="7"/>
      <c r="L183" s="7"/>
      <c r="M183" s="7"/>
      <c r="N183" s="7"/>
      <c r="O183" s="7"/>
      <c r="P183" s="22"/>
      <c r="Q183" s="7"/>
      <c r="AMP183" s="16"/>
    </row>
    <row r="184" ht="14.949999999999999" customHeight="1">
      <c r="A184" s="16" t="s">
        <v>4336</v>
      </c>
      <c r="B184" s="16" t="s">
        <v>4174</v>
      </c>
      <c r="C184" s="16" t="s">
        <v>4178</v>
      </c>
      <c r="D184" s="22" t="s">
        <v>3648</v>
      </c>
      <c r="E184" s="16" t="str">
        <f>IF(IFERROR(VLOOKUP(A184,'base de données'!D:D,1,FALSE),"Non")="Non","Non","Oui")</f>
        <v>Non</v>
      </c>
      <c r="F184" s="16">
        <f t="shared" si="31"/>
        <v>1</v>
      </c>
      <c r="G184" s="16"/>
      <c r="H184" s="16"/>
      <c r="I184" s="16"/>
      <c r="J184" s="16"/>
      <c r="K184" s="7"/>
      <c r="L184" s="7"/>
      <c r="M184" s="7"/>
      <c r="N184" s="7"/>
      <c r="O184" s="7"/>
      <c r="P184" s="22"/>
      <c r="Q184" s="7"/>
      <c r="AMP184" s="16"/>
    </row>
    <row r="185" ht="14.949999999999999" customHeight="1">
      <c r="A185" s="16" t="s">
        <v>4337</v>
      </c>
      <c r="B185" s="16" t="s">
        <v>4174</v>
      </c>
      <c r="C185" s="16" t="s">
        <v>4178</v>
      </c>
      <c r="D185" s="22" t="s">
        <v>3648</v>
      </c>
      <c r="E185" s="16" t="str">
        <f>IF(IFERROR(VLOOKUP(A185,'base de données'!D:D,1,FALSE),"Non")="Non","Non","Oui")</f>
        <v>Non</v>
      </c>
      <c r="F185" s="16">
        <f t="shared" si="31"/>
        <v>1</v>
      </c>
      <c r="G185" s="16"/>
      <c r="H185" s="16"/>
      <c r="I185" s="16"/>
      <c r="J185" s="16"/>
      <c r="K185" s="7"/>
      <c r="L185" s="7"/>
      <c r="M185" s="7"/>
      <c r="N185" s="7"/>
      <c r="O185" s="7"/>
      <c r="P185" s="22"/>
      <c r="Q185" s="7"/>
      <c r="AMP185" s="16"/>
    </row>
    <row r="186" ht="14.949999999999999" customHeight="1">
      <c r="A186" s="16" t="s">
        <v>4338</v>
      </c>
      <c r="B186" s="16" t="s">
        <v>4174</v>
      </c>
      <c r="C186" s="16" t="s">
        <v>4182</v>
      </c>
      <c r="D186" s="22" t="s">
        <v>3650</v>
      </c>
      <c r="E186" s="16" t="str">
        <f>IF(IFERROR(VLOOKUP(A186,'base de données'!D:D,1,FALSE),"Non")="Non","Non","Oui")</f>
        <v>Non</v>
      </c>
      <c r="F186" s="16">
        <f t="shared" si="31"/>
        <v>1</v>
      </c>
      <c r="G186" s="16"/>
      <c r="H186" s="16"/>
      <c r="I186" s="16"/>
      <c r="J186" s="16"/>
      <c r="K186" s="7"/>
      <c r="L186" s="7"/>
      <c r="M186" s="7"/>
      <c r="N186" s="7"/>
      <c r="O186" s="7"/>
      <c r="P186" s="22"/>
      <c r="Q186" s="7"/>
      <c r="AMP186" s="16"/>
    </row>
    <row r="187" ht="14.949999999999999" customHeight="1">
      <c r="A187" s="16" t="s">
        <v>4339</v>
      </c>
      <c r="B187" s="16" t="s">
        <v>4174</v>
      </c>
      <c r="C187" s="16" t="s">
        <v>4182</v>
      </c>
      <c r="D187" s="22" t="s">
        <v>3650</v>
      </c>
      <c r="E187" s="16" t="str">
        <f>IF(IFERROR(VLOOKUP(A187,'base de données'!D:D,1,FALSE),"Non")="Non","Non","Oui")</f>
        <v>Non</v>
      </c>
      <c r="F187" s="16">
        <f t="shared" si="31"/>
        <v>1</v>
      </c>
      <c r="G187" s="16"/>
      <c r="H187" s="16"/>
      <c r="I187" s="16"/>
      <c r="J187" s="16"/>
      <c r="K187" s="7"/>
      <c r="L187" s="7"/>
      <c r="M187" s="7"/>
      <c r="N187" s="7"/>
      <c r="O187" s="7"/>
      <c r="P187" s="22"/>
      <c r="Q187" s="7"/>
      <c r="AMP187" s="16"/>
    </row>
    <row r="188" ht="14.949999999999999" customHeight="1">
      <c r="A188" s="16" t="s">
        <v>4340</v>
      </c>
      <c r="B188" s="16" t="s">
        <v>4190</v>
      </c>
      <c r="C188" s="16" t="s">
        <v>4172</v>
      </c>
      <c r="D188" s="22" t="s">
        <v>3648</v>
      </c>
      <c r="E188" s="16" t="str">
        <f>IF(IFERROR(VLOOKUP(A188,'base de données'!D:D,1,FALSE),"Non")="Non","Non","Oui")</f>
        <v>Non</v>
      </c>
      <c r="F188" s="16">
        <f t="shared" si="31"/>
        <v>1</v>
      </c>
      <c r="G188" s="16"/>
      <c r="H188" s="16"/>
      <c r="I188" s="16"/>
      <c r="J188" s="16"/>
      <c r="K188" s="7"/>
      <c r="L188" s="7"/>
      <c r="M188" s="7"/>
      <c r="N188" s="7"/>
      <c r="O188" s="7"/>
      <c r="P188" s="22"/>
      <c r="Q188" s="7"/>
      <c r="AMP188" s="16"/>
    </row>
    <row r="189" ht="14.949999999999999" customHeight="1">
      <c r="A189" s="16" t="s">
        <v>4341</v>
      </c>
      <c r="B189" s="16" t="s">
        <v>4192</v>
      </c>
      <c r="C189" s="16" t="s">
        <v>4172</v>
      </c>
      <c r="D189" s="22" t="s">
        <v>3646</v>
      </c>
      <c r="E189" s="16" t="str">
        <f>IF(IFERROR(VLOOKUP(A189,'base de données'!D:D,1,FALSE),"Non")="Non","Non","Oui")</f>
        <v>Non</v>
      </c>
      <c r="F189" s="16">
        <f t="shared" si="31"/>
        <v>1</v>
      </c>
      <c r="G189" s="16"/>
      <c r="H189" s="16"/>
      <c r="I189" s="16"/>
      <c r="J189" s="16"/>
      <c r="K189" s="7"/>
      <c r="L189" s="7"/>
      <c r="M189" s="7"/>
      <c r="N189" s="7"/>
      <c r="O189" s="7"/>
      <c r="P189" s="22"/>
      <c r="Q189" s="7"/>
      <c r="AMP189" s="16"/>
    </row>
    <row r="190" ht="14.949999999999999" customHeight="1">
      <c r="A190" s="16" t="s">
        <v>4342</v>
      </c>
      <c r="B190" s="16" t="s">
        <v>4174</v>
      </c>
      <c r="C190" s="16" t="s">
        <v>4230</v>
      </c>
      <c r="D190" s="22" t="s">
        <v>3650</v>
      </c>
      <c r="E190" s="16" t="str">
        <f>IF(IFERROR(VLOOKUP(A190,'base de données'!D:D,1,FALSE),"Non")="Non","Non","Oui")</f>
        <v>Non</v>
      </c>
      <c r="F190" s="16">
        <f t="shared" si="31"/>
        <v>1</v>
      </c>
      <c r="G190" s="16"/>
      <c r="H190" s="16"/>
      <c r="I190" s="16"/>
      <c r="J190" s="16"/>
      <c r="K190" s="7"/>
      <c r="L190" s="7"/>
      <c r="M190" s="7"/>
      <c r="N190" s="7"/>
      <c r="O190" s="7"/>
      <c r="P190" s="22"/>
      <c r="Q190" s="7"/>
      <c r="AMP190" s="16"/>
    </row>
    <row r="191" ht="14.949999999999999" customHeight="1">
      <c r="A191" s="16" t="s">
        <v>4343</v>
      </c>
      <c r="B191" s="16" t="s">
        <v>4174</v>
      </c>
      <c r="C191" s="16" t="s">
        <v>4218</v>
      </c>
      <c r="D191" s="22" t="s">
        <v>3650</v>
      </c>
      <c r="E191" s="16" t="str">
        <f>IF(IFERROR(VLOOKUP(A191,'base de données'!D:D,1,FALSE),"Non")="Non","Non","Oui")</f>
        <v>Non</v>
      </c>
      <c r="F191" s="16">
        <f t="shared" si="31"/>
        <v>1</v>
      </c>
      <c r="G191" s="16"/>
      <c r="H191" s="16"/>
      <c r="I191" s="16"/>
      <c r="J191" s="16"/>
      <c r="K191" s="7"/>
      <c r="L191" s="7"/>
      <c r="M191" s="7"/>
      <c r="N191" s="7"/>
      <c r="O191" s="7"/>
      <c r="P191" s="22"/>
      <c r="Q191" s="7"/>
      <c r="AMP191" s="16"/>
    </row>
    <row r="192" ht="14.949999999999999" customHeight="1">
      <c r="A192" s="16" t="s">
        <v>4344</v>
      </c>
      <c r="B192" s="16" t="s">
        <v>4180</v>
      </c>
      <c r="C192" s="16" t="s">
        <v>4172</v>
      </c>
      <c r="D192" s="22" t="s">
        <v>3648</v>
      </c>
      <c r="E192" s="16" t="str">
        <f>IF(IFERROR(VLOOKUP(A192,'base de données'!D:D,1,FALSE),"Non")="Non","Non","Oui")</f>
        <v>Non</v>
      </c>
      <c r="F192" s="16">
        <f t="shared" si="31"/>
        <v>1</v>
      </c>
      <c r="G192" s="16"/>
      <c r="H192" s="16"/>
      <c r="I192" s="16"/>
      <c r="J192" s="16"/>
      <c r="K192" s="7"/>
      <c r="L192" s="7"/>
      <c r="M192" s="7"/>
      <c r="N192" s="7"/>
      <c r="O192" s="7"/>
      <c r="P192" s="22"/>
      <c r="Q192" s="7"/>
      <c r="AMP192" s="16"/>
    </row>
    <row r="193" ht="14.949999999999999" customHeight="1">
      <c r="A193" s="16" t="s">
        <v>4345</v>
      </c>
      <c r="B193" s="16" t="s">
        <v>4177</v>
      </c>
      <c r="C193" s="16" t="s">
        <v>4172</v>
      </c>
      <c r="D193" s="22" t="s">
        <v>3648</v>
      </c>
      <c r="E193" s="16" t="str">
        <f>IF(IFERROR(VLOOKUP(A193,'base de données'!D:D,1,FALSE),"Non")="Non","Non","Oui")</f>
        <v>Non</v>
      </c>
      <c r="F193" s="16">
        <f t="shared" si="31"/>
        <v>1</v>
      </c>
      <c r="G193" s="16"/>
      <c r="H193" s="16"/>
      <c r="I193" s="16"/>
      <c r="J193" s="16"/>
      <c r="K193" s="7"/>
      <c r="L193" s="7"/>
      <c r="M193" s="7"/>
      <c r="N193" s="7"/>
      <c r="O193" s="7"/>
      <c r="P193" s="22"/>
      <c r="Q193" s="7"/>
      <c r="AMP193" s="16"/>
    </row>
    <row r="194" ht="14.949999999999999" customHeight="1">
      <c r="A194" s="16" t="s">
        <v>4346</v>
      </c>
      <c r="B194" s="16" t="s">
        <v>4184</v>
      </c>
      <c r="C194" s="16" t="s">
        <v>4172</v>
      </c>
      <c r="D194" s="22" t="s">
        <v>3650</v>
      </c>
      <c r="E194" s="16" t="str">
        <f>IF(IFERROR(VLOOKUP(A194,'base de données'!D:D,1,FALSE),"Non")="Non","Non","Oui")</f>
        <v>Non</v>
      </c>
      <c r="F194" s="16">
        <f t="shared" si="31"/>
        <v>1</v>
      </c>
      <c r="G194" s="16"/>
      <c r="H194" s="16"/>
      <c r="I194" s="16"/>
      <c r="J194" s="16"/>
      <c r="K194" s="7"/>
      <c r="L194" s="7"/>
      <c r="M194" s="7"/>
      <c r="N194" s="7"/>
      <c r="O194" s="7"/>
      <c r="P194" s="22"/>
      <c r="Q194" s="7"/>
      <c r="AMP194" s="16"/>
    </row>
    <row r="195" ht="14.949999999999999" customHeight="1">
      <c r="A195" s="16" t="s">
        <v>4347</v>
      </c>
      <c r="B195" s="16" t="s">
        <v>4184</v>
      </c>
      <c r="C195" s="16" t="s">
        <v>4172</v>
      </c>
      <c r="D195" s="22" t="s">
        <v>3650</v>
      </c>
      <c r="E195" s="16" t="str">
        <f>IF(IFERROR(VLOOKUP(A195,'base de données'!D:D,1,FALSE),"Non")="Non","Non","Oui")</f>
        <v>Non</v>
      </c>
      <c r="F195" s="16">
        <f t="shared" si="31"/>
        <v>1</v>
      </c>
      <c r="G195" s="16"/>
      <c r="H195" s="16"/>
      <c r="I195" s="16"/>
      <c r="J195" s="16"/>
      <c r="K195" s="7"/>
      <c r="L195" s="7"/>
      <c r="M195" s="7"/>
      <c r="N195" s="7"/>
      <c r="O195" s="7"/>
      <c r="P195" s="22"/>
      <c r="Q195" s="7"/>
      <c r="AMP195" s="16"/>
    </row>
    <row r="196" ht="14.949999999999999" customHeight="1">
      <c r="A196" s="16" t="s">
        <v>4348</v>
      </c>
      <c r="B196" s="16" t="s">
        <v>4212</v>
      </c>
      <c r="C196" s="16" t="s">
        <v>4172</v>
      </c>
      <c r="D196" s="22" t="s">
        <v>3646</v>
      </c>
      <c r="E196" s="16" t="str">
        <f>IF(IFERROR(VLOOKUP(A196,'base de données'!D:D,1,FALSE),"Non")="Non","Non","Oui")</f>
        <v>Non</v>
      </c>
      <c r="F196" s="16">
        <f t="shared" si="31"/>
        <v>1</v>
      </c>
      <c r="G196" s="16"/>
      <c r="H196" s="16"/>
      <c r="I196" s="16"/>
      <c r="J196" s="16"/>
      <c r="K196" s="7"/>
      <c r="L196" s="7"/>
      <c r="M196" s="7"/>
      <c r="N196" s="7"/>
      <c r="O196" s="7"/>
      <c r="P196" s="22"/>
      <c r="Q196" s="7"/>
      <c r="AMP196" s="16"/>
    </row>
    <row r="197" ht="14.949999999999999" customHeight="1">
      <c r="A197" s="16" t="s">
        <v>4349</v>
      </c>
      <c r="B197" s="16" t="s">
        <v>4174</v>
      </c>
      <c r="C197" s="16" t="s">
        <v>4178</v>
      </c>
      <c r="D197" s="22" t="s">
        <v>3648</v>
      </c>
      <c r="E197" s="16" t="str">
        <f>IF(IFERROR(VLOOKUP(A197,'base de données'!D:D,1,FALSE),"Non")="Non","Non","Oui")</f>
        <v>Non</v>
      </c>
      <c r="F197" s="16">
        <f t="shared" si="31"/>
        <v>1</v>
      </c>
      <c r="G197" s="16"/>
      <c r="H197" s="16"/>
      <c r="I197" s="16"/>
      <c r="J197" s="16"/>
      <c r="K197" s="7"/>
      <c r="L197" s="7"/>
      <c r="M197" s="7"/>
      <c r="N197" s="7"/>
      <c r="O197" s="7"/>
      <c r="P197" s="22"/>
      <c r="Q197" s="7"/>
      <c r="AMP197" s="16"/>
    </row>
    <row r="198" ht="14.949999999999999" customHeight="1">
      <c r="A198" s="16" t="s">
        <v>4350</v>
      </c>
      <c r="B198" s="16" t="s">
        <v>4174</v>
      </c>
      <c r="C198" s="16" t="s">
        <v>4218</v>
      </c>
      <c r="D198" s="22" t="s">
        <v>3648</v>
      </c>
      <c r="E198" s="16" t="str">
        <f>IF(IFERROR(VLOOKUP(A198,'base de données'!D:D,1,FALSE),"Non")="Non","Non","Oui")</f>
        <v>Non</v>
      </c>
      <c r="F198" s="16">
        <f t="shared" si="31"/>
        <v>1</v>
      </c>
      <c r="G198" s="16"/>
      <c r="H198" s="16"/>
      <c r="I198" s="16"/>
      <c r="J198" s="16"/>
      <c r="K198" s="7"/>
      <c r="L198" s="7"/>
      <c r="M198" s="7"/>
      <c r="N198" s="7"/>
      <c r="O198" s="7"/>
      <c r="P198" s="22"/>
      <c r="Q198" s="7"/>
      <c r="AMP198" s="16"/>
    </row>
    <row r="199" ht="14.949999999999999" customHeight="1">
      <c r="A199" s="16" t="s">
        <v>3865</v>
      </c>
      <c r="B199" s="16" t="s">
        <v>4174</v>
      </c>
      <c r="C199" s="16" t="s">
        <v>4230</v>
      </c>
      <c r="D199" s="22" t="s">
        <v>3646</v>
      </c>
      <c r="E199" s="16" t="str">
        <f>IF(IFERROR(VLOOKUP(A199,'base de données'!D:D,1,FALSE),"Non")="Non","Non","Oui")</f>
        <v>Oui</v>
      </c>
      <c r="F199" s="16">
        <f t="shared" si="31"/>
        <v>1</v>
      </c>
      <c r="G199" s="16"/>
      <c r="H199" s="16"/>
      <c r="I199" s="16"/>
      <c r="J199" s="16"/>
      <c r="K199" s="7"/>
      <c r="L199" s="7"/>
      <c r="M199" s="7"/>
      <c r="N199" s="7"/>
      <c r="O199" s="7"/>
      <c r="P199" s="22"/>
      <c r="Q199" s="7"/>
      <c r="AMP199" s="16"/>
    </row>
    <row r="200" ht="14.949999999999999" customHeight="1">
      <c r="A200" s="16" t="s">
        <v>3997</v>
      </c>
      <c r="B200" s="16" t="s">
        <v>4174</v>
      </c>
      <c r="C200" s="16" t="s">
        <v>4175</v>
      </c>
      <c r="D200" s="22" t="s">
        <v>3650</v>
      </c>
      <c r="E200" s="16" t="str">
        <f>IF(IFERROR(VLOOKUP(A200,'base de données'!D:D,1,FALSE),"Non")="Non","Non","Oui")</f>
        <v>Oui</v>
      </c>
      <c r="F200" s="16">
        <f t="shared" si="31"/>
        <v>1</v>
      </c>
      <c r="G200" s="16"/>
      <c r="H200" s="16"/>
      <c r="I200" s="16"/>
      <c r="J200" s="16"/>
      <c r="K200" s="7"/>
      <c r="L200" s="7"/>
      <c r="M200" s="7"/>
      <c r="N200" s="7"/>
      <c r="O200" s="7"/>
      <c r="P200" s="22"/>
      <c r="Q200" s="7"/>
      <c r="AMP200" s="16"/>
    </row>
    <row r="201" ht="14.949999999999999" customHeight="1">
      <c r="A201" s="16" t="s">
        <v>4351</v>
      </c>
      <c r="B201" s="16" t="s">
        <v>4180</v>
      </c>
      <c r="C201" s="16" t="s">
        <v>4172</v>
      </c>
      <c r="D201" s="22" t="s">
        <v>3648</v>
      </c>
      <c r="E201" s="16" t="str">
        <f>IF(IFERROR(VLOOKUP(A201,'base de données'!D:D,1,FALSE),"Non")="Non","Non","Oui")</f>
        <v>Non</v>
      </c>
      <c r="F201" s="16">
        <f t="shared" si="31"/>
        <v>1</v>
      </c>
      <c r="G201" s="16"/>
      <c r="H201" s="16"/>
      <c r="I201" s="16"/>
      <c r="J201" s="16"/>
      <c r="K201" s="7"/>
      <c r="L201" s="7"/>
      <c r="M201" s="7"/>
      <c r="N201" s="7"/>
      <c r="O201" s="7"/>
      <c r="P201" s="22"/>
      <c r="Q201" s="7"/>
      <c r="AMP201" s="16"/>
    </row>
    <row r="202" ht="14.949999999999999" customHeight="1">
      <c r="A202" s="16" t="s">
        <v>4352</v>
      </c>
      <c r="B202" s="16" t="s">
        <v>4174</v>
      </c>
      <c r="C202" s="16" t="s">
        <v>4218</v>
      </c>
      <c r="D202" s="22" t="s">
        <v>3650</v>
      </c>
      <c r="E202" s="16" t="str">
        <f>IF(IFERROR(VLOOKUP(A202,'base de données'!D:D,1,FALSE),"Non")="Non","Non","Oui")</f>
        <v>Non</v>
      </c>
      <c r="F202" s="16">
        <f t="shared" si="31"/>
        <v>1</v>
      </c>
      <c r="G202" s="16"/>
      <c r="H202" s="16"/>
      <c r="I202" s="16"/>
      <c r="J202" s="16"/>
      <c r="K202" s="7"/>
      <c r="L202" s="7"/>
      <c r="M202" s="7"/>
      <c r="N202" s="7"/>
      <c r="O202" s="7"/>
      <c r="P202" s="22"/>
      <c r="Q202" s="7"/>
      <c r="AMP202" s="16"/>
    </row>
    <row r="203" ht="14.949999999999999" customHeight="1">
      <c r="A203" s="16" t="s">
        <v>4353</v>
      </c>
      <c r="B203" s="16" t="s">
        <v>4174</v>
      </c>
      <c r="C203" s="16" t="s">
        <v>4187</v>
      </c>
      <c r="D203" s="22" t="s">
        <v>3646</v>
      </c>
      <c r="E203" s="16" t="str">
        <f>IF(IFERROR(VLOOKUP(A203,'base de données'!D:D,1,FALSE),"Non")="Non","Non","Oui")</f>
        <v>Non</v>
      </c>
      <c r="F203" s="16">
        <f t="shared" si="31"/>
        <v>1</v>
      </c>
      <c r="G203" s="16"/>
      <c r="H203" s="16"/>
      <c r="I203" s="16"/>
      <c r="J203" s="16"/>
      <c r="K203" s="7"/>
      <c r="L203" s="7"/>
      <c r="M203" s="7"/>
      <c r="N203" s="7"/>
      <c r="O203" s="7"/>
      <c r="P203" s="22"/>
      <c r="Q203" s="7"/>
      <c r="AMP203" s="16"/>
    </row>
    <row r="204" ht="14.949999999999999" customHeight="1">
      <c r="A204" s="16" t="s">
        <v>4354</v>
      </c>
      <c r="B204" s="16" t="s">
        <v>4180</v>
      </c>
      <c r="C204" s="16" t="s">
        <v>4172</v>
      </c>
      <c r="D204" s="22" t="s">
        <v>3650</v>
      </c>
      <c r="E204" s="16" t="str">
        <f>IF(IFERROR(VLOOKUP(A204,'base de données'!D:D,1,FALSE),"Non")="Non","Non","Oui")</f>
        <v>Non</v>
      </c>
      <c r="F204" s="16">
        <f t="shared" si="31"/>
        <v>1</v>
      </c>
      <c r="G204" s="16"/>
      <c r="H204" s="16"/>
      <c r="I204" s="16"/>
      <c r="J204" s="16"/>
      <c r="K204" s="7"/>
      <c r="L204" s="7"/>
      <c r="M204" s="7"/>
      <c r="N204" s="7"/>
      <c r="O204" s="7"/>
      <c r="P204" s="22"/>
      <c r="Q204" s="7"/>
      <c r="AMP204" s="16"/>
    </row>
    <row r="205" ht="14.949999999999999" customHeight="1">
      <c r="A205" s="16" t="s">
        <v>4355</v>
      </c>
      <c r="B205" s="16" t="s">
        <v>4180</v>
      </c>
      <c r="C205" s="16" t="s">
        <v>4172</v>
      </c>
      <c r="D205" s="22" t="s">
        <v>3646</v>
      </c>
      <c r="E205" s="16" t="str">
        <f>IF(IFERROR(VLOOKUP(A205,'base de données'!D:D,1,FALSE),"Non")="Non","Non","Oui")</f>
        <v>Non</v>
      </c>
      <c r="F205" s="16">
        <f t="shared" si="31"/>
        <v>1</v>
      </c>
      <c r="G205" s="16"/>
      <c r="H205" s="16"/>
      <c r="I205" s="16"/>
      <c r="J205" s="16"/>
      <c r="K205" s="7"/>
      <c r="L205" s="7"/>
      <c r="M205" s="7"/>
      <c r="N205" s="7"/>
      <c r="O205" s="7"/>
      <c r="P205" s="22"/>
      <c r="Q205" s="7"/>
      <c r="AMP205" s="16"/>
    </row>
    <row r="206" ht="14.949999999999999" customHeight="1">
      <c r="A206" s="16" t="s">
        <v>4356</v>
      </c>
      <c r="B206" s="16" t="s">
        <v>4174</v>
      </c>
      <c r="C206" s="16" t="s">
        <v>4230</v>
      </c>
      <c r="D206" s="22" t="s">
        <v>3646</v>
      </c>
      <c r="E206" s="16" t="str">
        <f>IF(IFERROR(VLOOKUP(A206,'base de données'!D:D,1,FALSE),"Non")="Non","Non","Oui")</f>
        <v>Non</v>
      </c>
      <c r="F206" s="16">
        <f t="shared" si="31"/>
        <v>1</v>
      </c>
      <c r="G206" s="16"/>
      <c r="H206" s="16"/>
      <c r="I206" s="16"/>
      <c r="J206" s="16"/>
      <c r="K206" s="7"/>
      <c r="L206" s="7"/>
      <c r="M206" s="7"/>
      <c r="N206" s="7"/>
      <c r="O206" s="7"/>
      <c r="P206" s="22"/>
      <c r="Q206" s="7"/>
      <c r="AMP206" s="16"/>
    </row>
    <row r="207" ht="14.949999999999999" customHeight="1">
      <c r="A207" s="16" t="s">
        <v>4357</v>
      </c>
      <c r="B207" s="16" t="s">
        <v>4174</v>
      </c>
      <c r="C207" s="16" t="s">
        <v>4230</v>
      </c>
      <c r="D207" s="22" t="s">
        <v>3646</v>
      </c>
      <c r="E207" s="16" t="str">
        <f>IF(IFERROR(VLOOKUP(A207,'base de données'!D:D,1,FALSE),"Non")="Non","Non","Oui")</f>
        <v>Non</v>
      </c>
      <c r="F207" s="16">
        <f t="shared" si="31"/>
        <v>1</v>
      </c>
      <c r="G207" s="16"/>
      <c r="H207" s="16"/>
      <c r="I207" s="16"/>
      <c r="J207" s="16"/>
      <c r="K207" s="7"/>
      <c r="L207" s="7"/>
      <c r="M207" s="7"/>
      <c r="N207" s="7"/>
      <c r="O207" s="7"/>
      <c r="P207" s="22"/>
      <c r="Q207" s="7"/>
      <c r="AMP207" s="16"/>
    </row>
    <row r="208" ht="14.949999999999999" customHeight="1">
      <c r="A208" s="16" t="s">
        <v>4358</v>
      </c>
      <c r="B208" s="16" t="s">
        <v>4174</v>
      </c>
      <c r="C208" s="16" t="s">
        <v>4214</v>
      </c>
      <c r="D208" s="22" t="s">
        <v>3646</v>
      </c>
      <c r="E208" s="16" t="str">
        <f>IF(IFERROR(VLOOKUP(A208,'base de données'!D:D,1,FALSE),"Non")="Non","Non","Oui")</f>
        <v>Non</v>
      </c>
      <c r="F208" s="16">
        <f t="shared" si="31"/>
        <v>1</v>
      </c>
      <c r="G208" s="16"/>
      <c r="H208" s="16"/>
      <c r="I208" s="16"/>
      <c r="J208" s="16"/>
      <c r="K208" s="7"/>
      <c r="L208" s="7"/>
      <c r="M208" s="7"/>
      <c r="N208" s="7"/>
      <c r="O208" s="7"/>
      <c r="P208" s="22"/>
      <c r="Q208" s="7"/>
      <c r="AMP208" s="16"/>
    </row>
    <row r="209" ht="14.949999999999999" customHeight="1">
      <c r="A209" s="16" t="s">
        <v>4359</v>
      </c>
      <c r="B209" s="16" t="s">
        <v>4174</v>
      </c>
      <c r="C209" s="16" t="s">
        <v>4178</v>
      </c>
      <c r="D209" s="22" t="s">
        <v>3648</v>
      </c>
      <c r="E209" s="16" t="str">
        <f>IF(IFERROR(VLOOKUP(A209,'base de données'!D:D,1,FALSE),"Non")="Non","Non","Oui")</f>
        <v>Non</v>
      </c>
      <c r="F209" s="16">
        <f t="shared" si="31"/>
        <v>1</v>
      </c>
      <c r="G209" s="16"/>
      <c r="H209" s="16"/>
      <c r="I209" s="16"/>
      <c r="J209" s="16"/>
      <c r="K209" s="7"/>
      <c r="L209" s="7"/>
      <c r="M209" s="7"/>
      <c r="N209" s="7"/>
      <c r="O209" s="7"/>
      <c r="P209" s="22"/>
      <c r="Q209" s="7"/>
      <c r="AMP209" s="16"/>
    </row>
    <row r="210" ht="14.949999999999999" customHeight="1">
      <c r="A210" s="16" t="s">
        <v>4360</v>
      </c>
      <c r="B210" s="16" t="s">
        <v>4174</v>
      </c>
      <c r="C210" s="16" t="s">
        <v>4361</v>
      </c>
      <c r="D210" s="22" t="s">
        <v>3650</v>
      </c>
      <c r="E210" s="16" t="str">
        <f>IF(IFERROR(VLOOKUP(A210,'base de données'!D:D,1,FALSE),"Non")="Non","Non","Oui")</f>
        <v>Non</v>
      </c>
      <c r="F210" s="16">
        <f t="shared" si="31"/>
        <v>1</v>
      </c>
      <c r="G210" s="16"/>
      <c r="H210" s="16"/>
      <c r="I210" s="16"/>
      <c r="J210" s="16"/>
      <c r="K210" s="7"/>
      <c r="L210" s="7"/>
      <c r="M210" s="7"/>
      <c r="N210" s="7"/>
      <c r="O210" s="7"/>
      <c r="P210" s="22"/>
      <c r="Q210" s="7"/>
      <c r="AMP210" s="16"/>
    </row>
    <row r="211" ht="14.949999999999999" customHeight="1">
      <c r="A211" s="16" t="s">
        <v>4362</v>
      </c>
      <c r="B211" s="16" t="s">
        <v>4190</v>
      </c>
      <c r="C211" s="16" t="s">
        <v>4172</v>
      </c>
      <c r="D211" s="22" t="s">
        <v>3648</v>
      </c>
      <c r="E211" s="16" t="str">
        <f>IF(IFERROR(VLOOKUP(A211,'base de données'!D:D,1,FALSE),"Non")="Non","Non","Oui")</f>
        <v>Non</v>
      </c>
      <c r="F211" s="16">
        <f t="shared" si="31"/>
        <v>1</v>
      </c>
      <c r="G211" s="16"/>
      <c r="H211" s="16"/>
      <c r="I211" s="16"/>
      <c r="J211" s="16"/>
      <c r="K211" s="7"/>
      <c r="L211" s="7"/>
      <c r="M211" s="7"/>
      <c r="N211" s="7"/>
      <c r="O211" s="7"/>
      <c r="P211" s="22"/>
      <c r="Q211" s="7"/>
      <c r="AMP211" s="16"/>
    </row>
    <row r="212" ht="14.949999999999999" customHeight="1">
      <c r="A212" s="16" t="s">
        <v>4363</v>
      </c>
      <c r="B212" s="16" t="s">
        <v>4184</v>
      </c>
      <c r="C212" s="16" t="s">
        <v>4172</v>
      </c>
      <c r="D212" s="22" t="s">
        <v>3648</v>
      </c>
      <c r="E212" s="16" t="str">
        <f>IF(IFERROR(VLOOKUP(A212,'base de données'!D:D,1,FALSE),"Non")="Non","Non","Oui")</f>
        <v>Non</v>
      </c>
      <c r="F212" s="16">
        <f t="shared" si="31"/>
        <v>1</v>
      </c>
      <c r="G212" s="16"/>
      <c r="H212" s="16"/>
      <c r="I212" s="16"/>
      <c r="J212" s="16"/>
      <c r="K212" s="7"/>
      <c r="L212" s="7"/>
      <c r="M212" s="7"/>
      <c r="N212" s="7"/>
      <c r="O212" s="7"/>
      <c r="P212" s="22"/>
      <c r="Q212" s="7"/>
      <c r="AMP212" s="16"/>
    </row>
    <row r="213" ht="14.949999999999999" customHeight="1">
      <c r="A213" s="16" t="s">
        <v>3833</v>
      </c>
      <c r="B213" s="16" t="s">
        <v>4174</v>
      </c>
      <c r="C213" s="16" t="s">
        <v>4230</v>
      </c>
      <c r="D213" s="22" t="s">
        <v>3646</v>
      </c>
      <c r="E213" s="16" t="str">
        <f>IF(IFERROR(VLOOKUP(A213,'base de données'!D:D,1,FALSE),"Non")="Non","Non","Oui")</f>
        <v>Oui</v>
      </c>
      <c r="F213" s="16">
        <f t="shared" si="31"/>
        <v>1</v>
      </c>
      <c r="G213" s="16"/>
      <c r="H213" s="16"/>
      <c r="I213" s="16"/>
      <c r="J213" s="16"/>
      <c r="K213" s="7"/>
      <c r="L213" s="7"/>
      <c r="M213" s="7"/>
      <c r="N213" s="7"/>
      <c r="O213" s="7"/>
      <c r="P213" s="22"/>
      <c r="Q213" s="7"/>
      <c r="AMP213" s="16"/>
    </row>
    <row r="214" ht="14.949999999999999" customHeight="1">
      <c r="A214" s="16" t="s">
        <v>4365</v>
      </c>
      <c r="B214" s="16" t="s">
        <v>4180</v>
      </c>
      <c r="C214" s="16" t="s">
        <v>4172</v>
      </c>
      <c r="D214" s="22" t="s">
        <v>3648</v>
      </c>
      <c r="E214" s="16" t="str">
        <f>IF(IFERROR(VLOOKUP(A214,'base de données'!D:D,1,FALSE),"Non")="Non","Non","Oui")</f>
        <v>Non</v>
      </c>
      <c r="F214" s="16">
        <f t="shared" si="31"/>
        <v>1</v>
      </c>
      <c r="G214" s="16"/>
      <c r="H214" s="16"/>
      <c r="I214" s="16"/>
      <c r="J214" s="16"/>
      <c r="K214" s="7"/>
      <c r="L214" s="7"/>
      <c r="M214" s="7"/>
      <c r="N214" s="7"/>
      <c r="O214" s="7"/>
      <c r="P214" s="22"/>
      <c r="Q214" s="7"/>
      <c r="AMP214" s="16"/>
    </row>
    <row r="215" ht="14.949999999999999" customHeight="1">
      <c r="A215" s="16" t="s">
        <v>4366</v>
      </c>
      <c r="B215" s="16" t="s">
        <v>4174</v>
      </c>
      <c r="C215" s="16" t="s">
        <v>4254</v>
      </c>
      <c r="D215" s="22" t="s">
        <v>3650</v>
      </c>
      <c r="E215" s="16" t="str">
        <f>IF(IFERROR(VLOOKUP(A215,'base de données'!D:D,1,FALSE),"Non")="Non","Non","Oui")</f>
        <v>Non</v>
      </c>
      <c r="F215" s="16">
        <f t="shared" si="31"/>
        <v>1</v>
      </c>
      <c r="G215" s="16"/>
      <c r="H215" s="16"/>
      <c r="I215" s="16"/>
      <c r="J215" s="16"/>
      <c r="K215" s="7"/>
      <c r="L215" s="7"/>
      <c r="M215" s="7"/>
      <c r="N215" s="7"/>
      <c r="O215" s="7"/>
      <c r="P215" s="22"/>
      <c r="Q215" s="7"/>
      <c r="AMP215" s="16"/>
    </row>
    <row r="216" ht="14.949999999999999" customHeight="1">
      <c r="A216" s="16" t="s">
        <v>4155</v>
      </c>
      <c r="B216" s="16" t="s">
        <v>4174</v>
      </c>
      <c r="C216" s="16" t="s">
        <v>4178</v>
      </c>
      <c r="D216" s="22" t="s">
        <v>3650</v>
      </c>
      <c r="E216" s="16" t="str">
        <f>IF(IFERROR(VLOOKUP(A216,'base de données'!D:D,1,FALSE),"Non")="Non","Non","Oui")</f>
        <v>Oui</v>
      </c>
      <c r="F216" s="16">
        <f t="shared" si="31"/>
        <v>1</v>
      </c>
      <c r="G216" s="16"/>
      <c r="H216" s="16"/>
      <c r="I216" s="16"/>
      <c r="J216" s="16"/>
      <c r="K216" s="7"/>
      <c r="L216" s="7"/>
      <c r="M216" s="7"/>
      <c r="N216" s="7"/>
      <c r="O216" s="7"/>
      <c r="P216" s="22"/>
      <c r="Q216" s="7"/>
      <c r="AMP216" s="16"/>
    </row>
    <row r="217" ht="14.949999999999999" customHeight="1">
      <c r="A217" s="16" t="s">
        <v>4367</v>
      </c>
      <c r="B217" s="16" t="s">
        <v>4174</v>
      </c>
      <c r="C217" s="16" t="s">
        <v>4218</v>
      </c>
      <c r="D217" s="22" t="s">
        <v>3646</v>
      </c>
      <c r="E217" s="16" t="str">
        <f>IF(IFERROR(VLOOKUP(A217,'base de données'!D:D,1,FALSE),"Non")="Non","Non","Oui")</f>
        <v>Oui</v>
      </c>
      <c r="F217" s="16">
        <f t="shared" si="31"/>
        <v>1</v>
      </c>
      <c r="G217" s="16"/>
      <c r="H217" s="16"/>
      <c r="I217" s="16"/>
      <c r="J217" s="16"/>
      <c r="K217" s="7"/>
      <c r="L217" s="7"/>
      <c r="M217" s="7"/>
      <c r="N217" s="7"/>
      <c r="O217" s="7"/>
      <c r="P217" s="22"/>
      <c r="Q217" s="7"/>
      <c r="AMP217" s="16"/>
    </row>
    <row r="218" ht="14.949999999999999" customHeight="1">
      <c r="A218" s="16" t="s">
        <v>4368</v>
      </c>
      <c r="B218" s="16" t="s">
        <v>4180</v>
      </c>
      <c r="C218" s="16" t="s">
        <v>4254</v>
      </c>
      <c r="D218" s="22" t="s">
        <v>3646</v>
      </c>
      <c r="E218" s="16" t="str">
        <f>IF(IFERROR(VLOOKUP(A218,'base de données'!D:D,1,FALSE),"Non")="Non","Non","Oui")</f>
        <v>Non</v>
      </c>
      <c r="F218" s="16">
        <f t="shared" si="31"/>
        <v>1</v>
      </c>
      <c r="G218" s="16"/>
      <c r="H218" s="16"/>
      <c r="I218" s="16"/>
      <c r="J218" s="16"/>
      <c r="K218" s="7"/>
      <c r="L218" s="7"/>
      <c r="M218" s="7"/>
      <c r="N218" s="7"/>
      <c r="O218" s="7"/>
      <c r="P218" s="22"/>
      <c r="Q218" s="7"/>
      <c r="AMP218" s="16"/>
    </row>
    <row r="219" ht="14.949999999999999" customHeight="1">
      <c r="A219" s="16" t="s">
        <v>4369</v>
      </c>
      <c r="B219" s="16" t="s">
        <v>4174</v>
      </c>
      <c r="C219" s="16" t="s">
        <v>4199</v>
      </c>
      <c r="D219" s="22" t="s">
        <v>3650</v>
      </c>
      <c r="E219" s="16" t="str">
        <f>IF(IFERROR(VLOOKUP(A219,'base de données'!D:D,1,FALSE),"Non")="Non","Non","Oui")</f>
        <v>Non</v>
      </c>
      <c r="F219" s="16">
        <f t="shared" si="31"/>
        <v>1</v>
      </c>
      <c r="G219" s="16"/>
      <c r="H219" s="16"/>
      <c r="I219" s="16"/>
      <c r="J219" s="16"/>
      <c r="K219" s="7"/>
      <c r="L219" s="7"/>
      <c r="M219" s="7"/>
      <c r="N219" s="7"/>
      <c r="O219" s="7"/>
      <c r="P219" s="22"/>
      <c r="Q219" s="7"/>
      <c r="AMP219" s="16"/>
    </row>
    <row r="220" ht="14.949999999999999" customHeight="1">
      <c r="A220" s="16" t="s">
        <v>4370</v>
      </c>
      <c r="B220" s="16" t="s">
        <v>4174</v>
      </c>
      <c r="C220" s="16" t="s">
        <v>4254</v>
      </c>
      <c r="D220" s="22" t="s">
        <v>3648</v>
      </c>
      <c r="E220" s="16" t="str">
        <f>IF(IFERROR(VLOOKUP(A220,'base de données'!D:D,1,FALSE),"Non")="Non","Non","Oui")</f>
        <v>Non</v>
      </c>
      <c r="F220" s="16">
        <f t="shared" si="31"/>
        <v>1</v>
      </c>
      <c r="G220" s="16"/>
      <c r="H220" s="16"/>
      <c r="I220" s="16"/>
      <c r="J220" s="16"/>
      <c r="K220" s="7"/>
      <c r="L220" s="7"/>
      <c r="M220" s="7"/>
      <c r="N220" s="7"/>
      <c r="O220" s="7"/>
      <c r="P220" s="22"/>
      <c r="Q220" s="7"/>
      <c r="AMP220" s="16"/>
    </row>
    <row r="221" ht="14.949999999999999" customHeight="1">
      <c r="A221" s="16" t="s">
        <v>4371</v>
      </c>
      <c r="B221" s="16" t="s">
        <v>4174</v>
      </c>
      <c r="C221" s="16" t="s">
        <v>4178</v>
      </c>
      <c r="D221" s="22" t="s">
        <v>3648</v>
      </c>
      <c r="E221" s="16" t="str">
        <f>IF(IFERROR(VLOOKUP(A221,'base de données'!D:D,1,FALSE),"Non")="Non","Non","Oui")</f>
        <v>Non</v>
      </c>
      <c r="F221" s="16">
        <f t="shared" si="31"/>
        <v>1</v>
      </c>
      <c r="G221" s="16"/>
      <c r="H221" s="16"/>
      <c r="I221" s="16"/>
      <c r="J221" s="16"/>
      <c r="K221" s="7"/>
      <c r="L221" s="7"/>
      <c r="M221" s="7"/>
      <c r="N221" s="7"/>
      <c r="O221" s="7"/>
      <c r="P221" s="22"/>
      <c r="Q221" s="7"/>
      <c r="AMP221" s="16"/>
    </row>
    <row r="222" ht="14.949999999999999" customHeight="1">
      <c r="A222" s="16" t="s">
        <v>4372</v>
      </c>
      <c r="B222" s="16" t="s">
        <v>4174</v>
      </c>
      <c r="C222" s="16" t="s">
        <v>4178</v>
      </c>
      <c r="D222" s="22" t="s">
        <v>3648</v>
      </c>
      <c r="E222" s="16" t="str">
        <f>IF(IFERROR(VLOOKUP(A222,'base de données'!D:D,1,FALSE),"Non")="Non","Non","Oui")</f>
        <v>Non</v>
      </c>
      <c r="F222" s="16">
        <f t="shared" si="31"/>
        <v>1</v>
      </c>
      <c r="G222" s="16"/>
      <c r="H222" s="16"/>
      <c r="I222" s="16"/>
      <c r="J222" s="16"/>
      <c r="K222" s="7"/>
      <c r="L222" s="7"/>
      <c r="M222" s="7"/>
      <c r="N222" s="7"/>
      <c r="O222" s="7"/>
      <c r="P222" s="22"/>
      <c r="Q222" s="7"/>
      <c r="AMP222" s="16"/>
    </row>
    <row r="223" ht="14.949999999999999" customHeight="1">
      <c r="A223" s="16" t="s">
        <v>4373</v>
      </c>
      <c r="B223" s="16" t="s">
        <v>4174</v>
      </c>
      <c r="C223" s="16" t="s">
        <v>4175</v>
      </c>
      <c r="D223" s="22" t="s">
        <v>3650</v>
      </c>
      <c r="E223" s="16" t="str">
        <f>IF(IFERROR(VLOOKUP(A223,'base de données'!D:D,1,FALSE),"Non")="Non","Non","Oui")</f>
        <v>Non</v>
      </c>
      <c r="F223" s="16">
        <f t="shared" si="31"/>
        <v>1</v>
      </c>
      <c r="G223" s="16"/>
      <c r="H223" s="16"/>
      <c r="I223" s="16"/>
      <c r="J223" s="16"/>
      <c r="K223" s="7"/>
      <c r="L223" s="7"/>
      <c r="M223" s="7"/>
      <c r="N223" s="7"/>
      <c r="O223" s="7"/>
      <c r="P223" s="22"/>
      <c r="Q223" s="7"/>
      <c r="AMP223" s="16"/>
    </row>
    <row r="224" ht="14.949999999999999" customHeight="1">
      <c r="A224" s="16" t="s">
        <v>4374</v>
      </c>
      <c r="B224" s="16" t="s">
        <v>4174</v>
      </c>
      <c r="C224" s="16" t="s">
        <v>4230</v>
      </c>
      <c r="D224" s="22" t="s">
        <v>3650</v>
      </c>
      <c r="E224" s="16" t="str">
        <f>IF(IFERROR(VLOOKUP(A224,'base de données'!D:D,1,FALSE),"Non")="Non","Non","Oui")</f>
        <v>Non</v>
      </c>
      <c r="F224" s="16">
        <f t="shared" si="31"/>
        <v>1</v>
      </c>
      <c r="G224" s="16"/>
      <c r="H224" s="16"/>
      <c r="I224" s="16"/>
      <c r="J224" s="16"/>
      <c r="K224" s="7"/>
      <c r="L224" s="7"/>
      <c r="M224" s="7"/>
      <c r="N224" s="7"/>
      <c r="O224" s="7"/>
      <c r="P224" s="22"/>
      <c r="Q224" s="7"/>
      <c r="AMP224" s="16"/>
    </row>
    <row r="225" ht="14.949999999999999" customHeight="1">
      <c r="A225" s="16" t="s">
        <v>4375</v>
      </c>
      <c r="B225" s="16" t="s">
        <v>4174</v>
      </c>
      <c r="C225" s="16" t="s">
        <v>4187</v>
      </c>
      <c r="D225" s="22" t="s">
        <v>3646</v>
      </c>
      <c r="E225" s="16" t="str">
        <f>IF(IFERROR(VLOOKUP(A225,'base de données'!D:D,1,FALSE),"Non")="Non","Non","Oui")</f>
        <v>Non</v>
      </c>
      <c r="F225" s="16">
        <f t="shared" si="31"/>
        <v>1</v>
      </c>
      <c r="G225" s="16"/>
      <c r="H225" s="16"/>
      <c r="I225" s="16"/>
      <c r="J225" s="16"/>
      <c r="K225" s="7"/>
      <c r="L225" s="7"/>
      <c r="M225" s="7"/>
      <c r="N225" s="7"/>
      <c r="O225" s="7"/>
      <c r="P225" s="22"/>
      <c r="Q225" s="7"/>
      <c r="AMP225" s="16"/>
    </row>
    <row r="226" ht="14.949999999999999" customHeight="1">
      <c r="A226" s="16" t="s">
        <v>4376</v>
      </c>
      <c r="B226" s="16" t="s">
        <v>4180</v>
      </c>
      <c r="C226" s="16" t="s">
        <v>4172</v>
      </c>
      <c r="D226" s="22" t="s">
        <v>3648</v>
      </c>
      <c r="E226" s="16" t="str">
        <f>IF(IFERROR(VLOOKUP(A226,'base de données'!D:D,1,FALSE),"Non")="Non","Non","Oui")</f>
        <v>Non</v>
      </c>
      <c r="F226" s="16">
        <f t="shared" si="31"/>
        <v>1</v>
      </c>
      <c r="G226" s="16"/>
      <c r="H226" s="16"/>
      <c r="I226" s="16"/>
      <c r="J226" s="16"/>
      <c r="K226" s="7"/>
      <c r="L226" s="7"/>
      <c r="M226" s="7"/>
      <c r="N226" s="7"/>
      <c r="O226" s="7"/>
      <c r="P226" s="22"/>
      <c r="Q226" s="7"/>
      <c r="AMP226" s="16"/>
    </row>
    <row r="227" ht="14.949999999999999" customHeight="1">
      <c r="A227" s="16" t="s">
        <v>4377</v>
      </c>
      <c r="B227" s="16" t="s">
        <v>4174</v>
      </c>
      <c r="C227" s="16" t="s">
        <v>4254</v>
      </c>
      <c r="D227" s="22" t="s">
        <v>3650</v>
      </c>
      <c r="E227" s="16" t="str">
        <f>IF(IFERROR(VLOOKUP(A227,'base de données'!D:D,1,FALSE),"Non")="Non","Non","Oui")</f>
        <v>Non</v>
      </c>
      <c r="F227" s="16">
        <f t="shared" si="31"/>
        <v>1</v>
      </c>
      <c r="G227" s="16"/>
      <c r="H227" s="16"/>
      <c r="I227" s="16"/>
      <c r="J227" s="16"/>
      <c r="K227" s="7"/>
      <c r="L227" s="7"/>
      <c r="M227" s="7"/>
      <c r="N227" s="7"/>
      <c r="O227" s="7"/>
      <c r="P227" s="22"/>
      <c r="Q227" s="7"/>
      <c r="AMP227" s="16"/>
    </row>
    <row r="228" ht="14.949999999999999" customHeight="1">
      <c r="A228" s="16" t="s">
        <v>4378</v>
      </c>
      <c r="B228" s="16" t="s">
        <v>4180</v>
      </c>
      <c r="C228" s="16" t="s">
        <v>4172</v>
      </c>
      <c r="D228" s="22" t="s">
        <v>3650</v>
      </c>
      <c r="E228" s="16" t="str">
        <f>IF(IFERROR(VLOOKUP(A228,'base de données'!D:D,1,FALSE),"Non")="Non","Non","Oui")</f>
        <v>Non</v>
      </c>
      <c r="F228" s="16">
        <f t="shared" ref="F228:F291" si="32">COUNTIF(A:A,A228)</f>
        <v>1</v>
      </c>
      <c r="G228" s="16"/>
      <c r="H228" s="16"/>
      <c r="I228" s="16"/>
      <c r="J228" s="16"/>
      <c r="K228" s="7"/>
      <c r="L228" s="7"/>
      <c r="M228" s="7"/>
      <c r="N228" s="7"/>
      <c r="O228" s="7"/>
      <c r="P228" s="22"/>
      <c r="Q228" s="7"/>
      <c r="AMP228" s="16"/>
    </row>
    <row r="229" ht="14.949999999999999" customHeight="1">
      <c r="A229" s="16" t="s">
        <v>4379</v>
      </c>
      <c r="B229" s="16" t="s">
        <v>4190</v>
      </c>
      <c r="C229" s="16" t="s">
        <v>4172</v>
      </c>
      <c r="D229" s="22" t="s">
        <v>3650</v>
      </c>
      <c r="E229" s="16" t="str">
        <f>IF(IFERROR(VLOOKUP(A229,'base de données'!D:D,1,FALSE),"Non")="Non","Non","Oui")</f>
        <v>Non</v>
      </c>
      <c r="F229" s="16">
        <f t="shared" si="32"/>
        <v>1</v>
      </c>
      <c r="G229" s="16"/>
      <c r="H229" s="16"/>
      <c r="I229" s="16"/>
      <c r="J229" s="16"/>
      <c r="K229" s="7"/>
      <c r="L229" s="7"/>
      <c r="M229" s="7"/>
      <c r="N229" s="7"/>
      <c r="O229" s="7"/>
      <c r="P229" s="22"/>
      <c r="Q229" s="7"/>
      <c r="AMP229" s="16"/>
    </row>
    <row r="230" ht="14.949999999999999" customHeight="1">
      <c r="A230" s="16" t="s">
        <v>3862</v>
      </c>
      <c r="B230" s="16" t="s">
        <v>4174</v>
      </c>
      <c r="C230" s="16" t="s">
        <v>4230</v>
      </c>
      <c r="D230" s="22" t="s">
        <v>3648</v>
      </c>
      <c r="E230" s="16" t="str">
        <f>IF(IFERROR(VLOOKUP(A230,'base de données'!D:D,1,FALSE),"Non")="Non","Non","Oui")</f>
        <v>Oui</v>
      </c>
      <c r="F230" s="16">
        <f t="shared" si="32"/>
        <v>1</v>
      </c>
      <c r="G230" s="16"/>
      <c r="H230" s="16"/>
      <c r="I230" s="16"/>
      <c r="J230" s="16"/>
      <c r="K230" s="7"/>
      <c r="L230" s="7"/>
      <c r="M230" s="7"/>
      <c r="N230" s="7"/>
      <c r="O230" s="7"/>
      <c r="P230" s="22"/>
      <c r="Q230" s="7"/>
      <c r="AMP230" s="16"/>
    </row>
    <row r="231" ht="14.949999999999999" customHeight="1">
      <c r="A231" s="16" t="s">
        <v>4380</v>
      </c>
      <c r="B231" s="16" t="s">
        <v>4174</v>
      </c>
      <c r="C231" s="16" t="s">
        <v>4266</v>
      </c>
      <c r="D231" s="22" t="s">
        <v>3650</v>
      </c>
      <c r="E231" s="16" t="str">
        <f>IF(IFERROR(VLOOKUP(A231,'base de données'!D:D,1,FALSE),"Non")="Non","Non","Oui")</f>
        <v>Non</v>
      </c>
      <c r="F231" s="16">
        <f t="shared" si="32"/>
        <v>2</v>
      </c>
      <c r="G231" s="16"/>
      <c r="H231" s="16"/>
      <c r="I231" s="16"/>
      <c r="J231" s="16"/>
      <c r="K231" s="7"/>
      <c r="L231" s="7"/>
      <c r="M231" s="7"/>
      <c r="N231" s="7"/>
      <c r="O231" s="7"/>
      <c r="P231" s="22"/>
      <c r="Q231" s="7"/>
      <c r="AMP231" s="16"/>
    </row>
    <row r="232" ht="14.949999999999999" customHeight="1">
      <c r="A232" s="16" t="s">
        <v>4380</v>
      </c>
      <c r="B232" s="16" t="s">
        <v>4174</v>
      </c>
      <c r="C232" s="16" t="s">
        <v>4178</v>
      </c>
      <c r="D232" s="22" t="s">
        <v>3650</v>
      </c>
      <c r="E232" s="16" t="str">
        <f>IF(IFERROR(VLOOKUP(A232,'base de données'!D:D,1,FALSE),"Non")="Non","Non","Oui")</f>
        <v>Non</v>
      </c>
      <c r="F232" s="16">
        <f t="shared" si="32"/>
        <v>2</v>
      </c>
      <c r="G232" s="16"/>
      <c r="H232" s="16"/>
      <c r="I232" s="16"/>
      <c r="J232" s="16"/>
      <c r="K232" s="7"/>
      <c r="L232" s="7"/>
      <c r="M232" s="7"/>
      <c r="N232" s="7"/>
      <c r="O232" s="7"/>
      <c r="P232" s="22"/>
      <c r="Q232" s="7"/>
      <c r="AMP232" s="16"/>
    </row>
    <row r="233" ht="14.949999999999999" customHeight="1">
      <c r="A233" s="16" t="s">
        <v>4381</v>
      </c>
      <c r="B233" s="16" t="s">
        <v>4174</v>
      </c>
      <c r="C233" s="16" t="s">
        <v>4254</v>
      </c>
      <c r="D233" s="22" t="s">
        <v>3650</v>
      </c>
      <c r="E233" s="16" t="str">
        <f>IF(IFERROR(VLOOKUP(A233,'base de données'!D:D,1,FALSE),"Non")="Non","Non","Oui")</f>
        <v>Non</v>
      </c>
      <c r="F233" s="16">
        <f t="shared" si="32"/>
        <v>1</v>
      </c>
      <c r="G233" s="16"/>
      <c r="H233" s="16"/>
      <c r="I233" s="16"/>
      <c r="J233" s="16"/>
      <c r="K233" s="7"/>
      <c r="L233" s="7"/>
      <c r="M233" s="7"/>
      <c r="N233" s="7"/>
      <c r="O233" s="7"/>
      <c r="P233" s="22"/>
      <c r="Q233" s="7"/>
      <c r="AMP233" s="16"/>
    </row>
    <row r="234" ht="14.949999999999999" customHeight="1">
      <c r="A234" s="16" t="s">
        <v>3710</v>
      </c>
      <c r="B234" s="16" t="s">
        <v>4174</v>
      </c>
      <c r="C234" s="16" t="s">
        <v>4218</v>
      </c>
      <c r="D234" s="22" t="s">
        <v>3646</v>
      </c>
      <c r="E234" s="16" t="str">
        <f>IF(IFERROR(VLOOKUP(A234,'base de données'!D:D,1,FALSE),"Non")="Non","Non","Oui")</f>
        <v>Oui</v>
      </c>
      <c r="F234" s="16">
        <f t="shared" si="32"/>
        <v>1</v>
      </c>
      <c r="G234" s="16"/>
      <c r="H234" s="16"/>
      <c r="I234" s="16"/>
      <c r="J234" s="16"/>
      <c r="K234" s="7"/>
      <c r="L234" s="7"/>
      <c r="M234" s="7"/>
      <c r="N234" s="7"/>
      <c r="O234" s="7"/>
      <c r="P234" s="22"/>
      <c r="Q234" s="7"/>
      <c r="AMP234" s="16"/>
    </row>
    <row r="235" ht="14.949999999999999" customHeight="1">
      <c r="A235" s="16" t="s">
        <v>4382</v>
      </c>
      <c r="B235" s="16" t="s">
        <v>4174</v>
      </c>
      <c r="C235" s="16" t="s">
        <v>4246</v>
      </c>
      <c r="D235" s="22" t="s">
        <v>3646</v>
      </c>
      <c r="E235" s="16" t="str">
        <f>IF(IFERROR(VLOOKUP(A235,'base de données'!D:D,1,FALSE),"Non")="Non","Non","Oui")</f>
        <v>Non</v>
      </c>
      <c r="F235" s="16">
        <f t="shared" si="32"/>
        <v>1</v>
      </c>
      <c r="G235" s="16"/>
      <c r="H235" s="16"/>
      <c r="I235" s="16"/>
      <c r="J235" s="16"/>
      <c r="K235" s="29">
        <v>46068</v>
      </c>
      <c r="L235" s="7"/>
      <c r="M235" s="7"/>
      <c r="N235" s="7"/>
      <c r="O235" s="7"/>
      <c r="P235" s="22"/>
      <c r="Q235" s="7"/>
      <c r="AMP235" s="16"/>
    </row>
    <row r="236" ht="14.949999999999999" customHeight="1">
      <c r="A236" s="16" t="s">
        <v>5823</v>
      </c>
      <c r="B236" s="16" t="s">
        <v>4174</v>
      </c>
      <c r="C236" s="16" t="s">
        <v>4230</v>
      </c>
      <c r="D236" s="22" t="s">
        <v>3646</v>
      </c>
      <c r="E236" s="16" t="str">
        <f>IF(IFERROR(VLOOKUP(A236,'base de données'!D:D,1,FALSE),"Non")="Non","Non","Oui")</f>
        <v>Non</v>
      </c>
      <c r="F236" s="16">
        <f t="shared" si="32"/>
        <v>1</v>
      </c>
      <c r="G236" s="16"/>
      <c r="H236" s="16"/>
      <c r="I236" s="16"/>
      <c r="J236" s="16"/>
      <c r="K236" s="7"/>
      <c r="L236" s="7"/>
      <c r="M236" s="7"/>
      <c r="N236" s="7"/>
      <c r="O236" s="7"/>
      <c r="P236" s="22"/>
      <c r="Q236" s="7"/>
      <c r="AMP236" s="16"/>
    </row>
    <row r="237" ht="14.949999999999999" customHeight="1">
      <c r="A237" s="16" t="s">
        <v>5824</v>
      </c>
      <c r="B237" s="16" t="s">
        <v>4174</v>
      </c>
      <c r="C237" s="16" t="s">
        <v>4230</v>
      </c>
      <c r="D237" s="22" t="s">
        <v>3646</v>
      </c>
      <c r="E237" s="16" t="str">
        <f>IF(IFERROR(VLOOKUP(A237,'base de données'!D:D,1,FALSE),"Non")="Non","Non","Oui")</f>
        <v>Non</v>
      </c>
      <c r="F237" s="16">
        <f t="shared" si="32"/>
        <v>1</v>
      </c>
      <c r="G237" s="16"/>
      <c r="H237" s="16"/>
      <c r="I237" s="16"/>
      <c r="J237" s="16"/>
      <c r="K237" s="7"/>
      <c r="L237" s="7"/>
      <c r="M237" s="7"/>
      <c r="N237" s="7"/>
      <c r="O237" s="7"/>
      <c r="P237" s="22"/>
      <c r="Q237" s="7"/>
      <c r="AMP237" s="16"/>
    </row>
    <row r="238" ht="14.949999999999999" customHeight="1">
      <c r="A238" s="16" t="s">
        <v>3840</v>
      </c>
      <c r="B238" s="16" t="s">
        <v>4174</v>
      </c>
      <c r="C238" s="16" t="s">
        <v>4230</v>
      </c>
      <c r="D238" s="22" t="s">
        <v>3646</v>
      </c>
      <c r="E238" s="16" t="str">
        <f>IF(IFERROR(VLOOKUP(A238,'base de données'!D:D,1,FALSE),"Non")="Non","Non","Oui")</f>
        <v>Oui</v>
      </c>
      <c r="F238" s="16">
        <f t="shared" si="32"/>
        <v>1</v>
      </c>
      <c r="G238" s="16"/>
      <c r="H238" s="16"/>
      <c r="I238" s="16"/>
      <c r="J238" s="16"/>
      <c r="K238" s="7"/>
      <c r="L238" s="7"/>
      <c r="M238" s="7"/>
      <c r="N238" s="7"/>
      <c r="O238" s="7"/>
      <c r="P238" s="22"/>
      <c r="Q238" s="7"/>
      <c r="AMP238" s="16"/>
    </row>
    <row r="239" ht="14.949999999999999" customHeight="1">
      <c r="A239" s="16" t="s">
        <v>4385</v>
      </c>
      <c r="B239" s="16" t="s">
        <v>4180</v>
      </c>
      <c r="C239" s="16" t="s">
        <v>4172</v>
      </c>
      <c r="D239" s="22" t="s">
        <v>3646</v>
      </c>
      <c r="E239" s="16" t="str">
        <f>IF(IFERROR(VLOOKUP(A239,'base de données'!D:D,1,FALSE),"Non")="Non","Non","Oui")</f>
        <v>Non</v>
      </c>
      <c r="F239" s="16">
        <f t="shared" si="32"/>
        <v>1</v>
      </c>
      <c r="G239" s="16"/>
      <c r="H239" s="16"/>
      <c r="I239" s="16"/>
      <c r="J239" s="16"/>
      <c r="K239" s="7"/>
      <c r="L239" s="7"/>
      <c r="M239" s="7"/>
      <c r="N239" s="7"/>
      <c r="O239" s="7"/>
      <c r="P239" s="22"/>
      <c r="Q239" s="7"/>
      <c r="AMP239" s="16"/>
    </row>
    <row r="240" ht="14.949999999999999" customHeight="1">
      <c r="A240" s="16" t="s">
        <v>4386</v>
      </c>
      <c r="B240" s="16" t="s">
        <v>4174</v>
      </c>
      <c r="C240" s="16" t="s">
        <v>4230</v>
      </c>
      <c r="D240" s="22" t="s">
        <v>3650</v>
      </c>
      <c r="E240" s="16" t="str">
        <f>IF(IFERROR(VLOOKUP(A240,'base de données'!D:D,1,FALSE),"Non")="Non","Non","Oui")</f>
        <v>Non</v>
      </c>
      <c r="F240" s="16">
        <f t="shared" si="32"/>
        <v>1</v>
      </c>
      <c r="G240" s="16"/>
      <c r="H240" s="16"/>
      <c r="I240" s="16"/>
      <c r="J240" s="16"/>
      <c r="K240" s="7"/>
      <c r="L240" s="7"/>
      <c r="M240" s="7"/>
      <c r="N240" s="7"/>
      <c r="O240" s="7"/>
      <c r="P240" s="22"/>
      <c r="Q240" s="7"/>
      <c r="AMP240" s="16"/>
    </row>
    <row r="241" ht="14.949999999999999" customHeight="1">
      <c r="A241" s="16" t="s">
        <v>4387</v>
      </c>
      <c r="B241" s="16" t="s">
        <v>4174</v>
      </c>
      <c r="C241" s="16" t="s">
        <v>4178</v>
      </c>
      <c r="D241" s="22" t="s">
        <v>3648</v>
      </c>
      <c r="E241" s="16" t="str">
        <f>IF(IFERROR(VLOOKUP(A241,'base de données'!D:D,1,FALSE),"Non")="Non","Non","Oui")</f>
        <v>Non</v>
      </c>
      <c r="F241" s="16">
        <f t="shared" si="32"/>
        <v>1</v>
      </c>
      <c r="G241" s="16"/>
      <c r="H241" s="16"/>
      <c r="I241" s="16"/>
      <c r="J241" s="16"/>
      <c r="K241" s="7"/>
      <c r="L241" s="7"/>
      <c r="M241" s="7"/>
      <c r="N241" s="7"/>
      <c r="O241" s="7"/>
      <c r="P241" s="22"/>
      <c r="Q241" s="7"/>
      <c r="AMP241" s="16"/>
    </row>
    <row r="242" ht="14.949999999999999" customHeight="1">
      <c r="A242" s="16" t="s">
        <v>4388</v>
      </c>
      <c r="B242" s="16" t="s">
        <v>4174</v>
      </c>
      <c r="C242" s="16" t="s">
        <v>4178</v>
      </c>
      <c r="D242" s="22" t="s">
        <v>3648</v>
      </c>
      <c r="E242" s="16" t="str">
        <f>IF(IFERROR(VLOOKUP(A242,'base de données'!D:D,1,FALSE),"Non")="Non","Non","Oui")</f>
        <v>Non</v>
      </c>
      <c r="F242" s="16">
        <f t="shared" si="32"/>
        <v>1</v>
      </c>
      <c r="G242" s="16"/>
      <c r="H242" s="16"/>
      <c r="I242" s="16"/>
      <c r="J242" s="16"/>
      <c r="K242" s="7"/>
      <c r="L242" s="7"/>
      <c r="M242" s="7"/>
      <c r="N242" s="7"/>
      <c r="O242" s="7"/>
      <c r="P242" s="22"/>
      <c r="Q242" s="7"/>
      <c r="AMP242" s="16"/>
    </row>
    <row r="243" ht="14.949999999999999" customHeight="1">
      <c r="A243" s="16" t="s">
        <v>4389</v>
      </c>
      <c r="B243" s="16" t="s">
        <v>4174</v>
      </c>
      <c r="C243" s="16" t="s">
        <v>4178</v>
      </c>
      <c r="D243" s="22" t="s">
        <v>3648</v>
      </c>
      <c r="E243" s="16" t="str">
        <f>IF(IFERROR(VLOOKUP(A243,'base de données'!D:D,1,FALSE),"Non")="Non","Non","Oui")</f>
        <v>Non</v>
      </c>
      <c r="F243" s="16">
        <f t="shared" si="32"/>
        <v>1</v>
      </c>
      <c r="G243" s="16"/>
      <c r="H243" s="16"/>
      <c r="I243" s="16"/>
      <c r="J243" s="16"/>
      <c r="K243" s="7"/>
      <c r="L243" s="7"/>
      <c r="M243" s="7"/>
      <c r="N243" s="7"/>
      <c r="O243" s="7"/>
      <c r="P243" s="22"/>
      <c r="Q243" s="7"/>
      <c r="AMP243" s="16"/>
    </row>
    <row r="244" ht="14.949999999999999" customHeight="1">
      <c r="A244" s="16" t="s">
        <v>3807</v>
      </c>
      <c r="B244" s="16" t="s">
        <v>4174</v>
      </c>
      <c r="C244" s="16" t="s">
        <v>4178</v>
      </c>
      <c r="D244" s="22" t="s">
        <v>3648</v>
      </c>
      <c r="E244" s="16" t="str">
        <f>IF(IFERROR(VLOOKUP(A244,'base de données'!D:D,1,FALSE),"Non")="Non","Non","Oui")</f>
        <v>Oui</v>
      </c>
      <c r="F244" s="16">
        <f t="shared" si="32"/>
        <v>1</v>
      </c>
      <c r="G244" s="16"/>
      <c r="H244" s="16"/>
      <c r="I244" s="16"/>
      <c r="J244" s="16"/>
      <c r="K244" s="7"/>
      <c r="L244" s="7"/>
      <c r="M244" s="7"/>
      <c r="N244" s="7"/>
      <c r="O244" s="7"/>
      <c r="P244" s="22"/>
      <c r="Q244" s="7"/>
      <c r="AMP244" s="16"/>
    </row>
    <row r="245" ht="14.949999999999999" customHeight="1">
      <c r="A245" s="16" t="s">
        <v>4390</v>
      </c>
      <c r="B245" s="16" t="s">
        <v>4174</v>
      </c>
      <c r="C245" s="16" t="s">
        <v>4178</v>
      </c>
      <c r="D245" s="22" t="s">
        <v>3648</v>
      </c>
      <c r="E245" s="16" t="str">
        <f>IF(IFERROR(VLOOKUP(A245,'base de données'!D:D,1,FALSE),"Non")="Non","Non","Oui")</f>
        <v>Non</v>
      </c>
      <c r="F245" s="16">
        <f t="shared" si="32"/>
        <v>1</v>
      </c>
      <c r="G245" s="16"/>
      <c r="H245" s="16"/>
      <c r="I245" s="16"/>
      <c r="J245" s="16"/>
      <c r="K245" s="7"/>
      <c r="L245" s="7"/>
      <c r="M245" s="7"/>
      <c r="N245" s="7"/>
      <c r="O245" s="7"/>
      <c r="P245" s="22"/>
      <c r="Q245" s="7"/>
      <c r="AMP245" s="16"/>
    </row>
    <row r="246" ht="14.949999999999999" customHeight="1">
      <c r="A246" s="16" t="s">
        <v>4391</v>
      </c>
      <c r="B246" s="16" t="s">
        <v>4174</v>
      </c>
      <c r="C246" s="16" t="s">
        <v>4178</v>
      </c>
      <c r="D246" s="22" t="s">
        <v>3648</v>
      </c>
      <c r="E246" s="16" t="str">
        <f>IF(IFERROR(VLOOKUP(A246,'base de données'!D:D,1,FALSE),"Non")="Non","Non","Oui")</f>
        <v>Non</v>
      </c>
      <c r="F246" s="16">
        <f t="shared" si="32"/>
        <v>1</v>
      </c>
      <c r="G246" s="16"/>
      <c r="H246" s="16"/>
      <c r="I246" s="16"/>
      <c r="J246" s="16"/>
      <c r="K246" s="7"/>
      <c r="L246" s="7"/>
      <c r="M246" s="7"/>
      <c r="N246" s="7"/>
      <c r="O246" s="7"/>
      <c r="P246" s="22"/>
      <c r="Q246" s="7"/>
      <c r="AMP246" s="16"/>
    </row>
    <row r="247" ht="14.949999999999999" customHeight="1">
      <c r="A247" s="16" t="s">
        <v>4107</v>
      </c>
      <c r="B247" s="16" t="s">
        <v>4180</v>
      </c>
      <c r="C247" s="16" t="s">
        <v>4172</v>
      </c>
      <c r="D247" s="22" t="s">
        <v>3646</v>
      </c>
      <c r="E247" s="16" t="str">
        <f>IF(IFERROR(VLOOKUP(A247,'base de données'!D:D,1,FALSE),"Non")="Non","Non","Oui")</f>
        <v>Oui</v>
      </c>
      <c r="F247" s="16">
        <f t="shared" si="32"/>
        <v>1</v>
      </c>
      <c r="G247" s="16"/>
      <c r="H247" s="16"/>
      <c r="I247" s="16"/>
      <c r="J247" s="16"/>
      <c r="K247" s="7"/>
      <c r="L247" s="7"/>
      <c r="M247" s="7"/>
      <c r="N247" s="7"/>
      <c r="O247" s="7"/>
      <c r="P247" s="22"/>
      <c r="Q247" s="7"/>
      <c r="AMP247" s="16"/>
    </row>
    <row r="248" ht="14.949999999999999" customHeight="1">
      <c r="A248" s="16" t="s">
        <v>3971</v>
      </c>
      <c r="B248" s="16" t="s">
        <v>4174</v>
      </c>
      <c r="C248" s="16" t="s">
        <v>4207</v>
      </c>
      <c r="D248" s="22" t="s">
        <v>3646</v>
      </c>
      <c r="E248" s="16" t="str">
        <f>IF(IFERROR(VLOOKUP(A248,'base de données'!D:D,1,FALSE),"Non")="Non","Non","Oui")</f>
        <v>Oui</v>
      </c>
      <c r="F248" s="16">
        <f t="shared" si="32"/>
        <v>1</v>
      </c>
      <c r="G248" s="16"/>
      <c r="H248" s="16"/>
      <c r="I248" s="16"/>
      <c r="J248" s="16"/>
      <c r="K248" s="7"/>
      <c r="L248" s="7"/>
      <c r="M248" s="7"/>
      <c r="N248" s="7"/>
      <c r="O248" s="7"/>
      <c r="P248" s="22"/>
      <c r="Q248" s="7"/>
      <c r="AMP248" s="16"/>
    </row>
    <row r="249" ht="14.949999999999999" customHeight="1">
      <c r="A249" s="31" t="s">
        <v>4392</v>
      </c>
      <c r="B249" s="16" t="s">
        <v>4174</v>
      </c>
      <c r="C249" s="16" t="s">
        <v>4246</v>
      </c>
      <c r="D249" s="22" t="s">
        <v>3646</v>
      </c>
      <c r="E249" s="16" t="str">
        <f>IF(IFERROR(VLOOKUP(A249,'base de données'!D:D,1,FALSE),"Non")="Non","Non","Oui")</f>
        <v>Non</v>
      </c>
      <c r="F249" s="16">
        <f t="shared" si="32"/>
        <v>1</v>
      </c>
      <c r="G249" s="16"/>
      <c r="H249" s="16"/>
      <c r="I249" s="16"/>
      <c r="J249" s="16"/>
      <c r="K249" s="29">
        <v>46068</v>
      </c>
      <c r="L249" s="7"/>
      <c r="M249" s="7"/>
      <c r="N249" s="7"/>
      <c r="O249" s="7"/>
      <c r="P249" s="22"/>
      <c r="Q249" s="7"/>
      <c r="AMP249" s="16"/>
    </row>
    <row r="250" ht="14.949999999999999" customHeight="1">
      <c r="A250" s="16" t="s">
        <v>4393</v>
      </c>
      <c r="B250" s="16" t="s">
        <v>4174</v>
      </c>
      <c r="C250" s="16" t="s">
        <v>4207</v>
      </c>
      <c r="D250" s="22" t="s">
        <v>3646</v>
      </c>
      <c r="E250" s="16" t="str">
        <f>IF(IFERROR(VLOOKUP(A250,'base de données'!D:D,1,FALSE),"Non")="Non","Non","Oui")</f>
        <v>Non</v>
      </c>
      <c r="F250" s="16">
        <f t="shared" si="32"/>
        <v>1</v>
      </c>
      <c r="G250" s="16"/>
      <c r="H250" s="16"/>
      <c r="I250" s="16"/>
      <c r="J250" s="16"/>
      <c r="K250" s="7"/>
      <c r="L250" s="7"/>
      <c r="M250" s="7"/>
      <c r="N250" s="7"/>
      <c r="O250" s="7"/>
      <c r="P250" s="22"/>
      <c r="Q250" s="7"/>
      <c r="AMP250" s="16"/>
    </row>
    <row r="251" ht="14.949999999999999" customHeight="1">
      <c r="A251" s="16" t="s">
        <v>4394</v>
      </c>
      <c r="B251" s="16" t="s">
        <v>4190</v>
      </c>
      <c r="C251" s="16" t="s">
        <v>4172</v>
      </c>
      <c r="D251" s="22" t="s">
        <v>3646</v>
      </c>
      <c r="E251" s="16" t="str">
        <f>IF(IFERROR(VLOOKUP(A251,'base de données'!D:D,1,FALSE),"Non")="Non","Non","Oui")</f>
        <v>Non</v>
      </c>
      <c r="F251" s="16">
        <f t="shared" si="32"/>
        <v>1</v>
      </c>
      <c r="G251" s="16"/>
      <c r="H251" s="16"/>
      <c r="I251" s="16"/>
      <c r="J251" s="16"/>
      <c r="K251" s="7"/>
      <c r="L251" s="7"/>
      <c r="M251" s="7"/>
      <c r="N251" s="7"/>
      <c r="O251" s="7"/>
      <c r="P251" s="22"/>
      <c r="Q251" s="7"/>
      <c r="AMP251" s="16"/>
    </row>
    <row r="252" ht="14.949999999999999" customHeight="1">
      <c r="A252" s="16" t="s">
        <v>4395</v>
      </c>
      <c r="B252" s="16" t="s">
        <v>4180</v>
      </c>
      <c r="C252" s="16" t="s">
        <v>4172</v>
      </c>
      <c r="D252" s="22" t="s">
        <v>3646</v>
      </c>
      <c r="E252" s="16" t="str">
        <f>IF(IFERROR(VLOOKUP(A252,'base de données'!D:D,1,FALSE),"Non")="Non","Non","Oui")</f>
        <v>Non</v>
      </c>
      <c r="F252" s="16">
        <f t="shared" si="32"/>
        <v>1</v>
      </c>
      <c r="G252" s="16"/>
      <c r="H252" s="16"/>
      <c r="I252" s="16"/>
      <c r="J252" s="16"/>
      <c r="K252" s="7"/>
      <c r="L252" s="7"/>
      <c r="M252" s="7"/>
      <c r="N252" s="7"/>
      <c r="O252" s="7"/>
      <c r="P252" s="22"/>
      <c r="Q252" s="7"/>
      <c r="AMP252" s="16"/>
    </row>
    <row r="253" ht="14.949999999999999" customHeight="1">
      <c r="A253" s="16" t="s">
        <v>4396</v>
      </c>
      <c r="B253" s="16" t="s">
        <v>4190</v>
      </c>
      <c r="C253" s="16" t="s">
        <v>4172</v>
      </c>
      <c r="D253" s="22" t="s">
        <v>3648</v>
      </c>
      <c r="E253" s="16" t="str">
        <f>IF(IFERROR(VLOOKUP(A253,'base de données'!D:D,1,FALSE),"Non")="Non","Non","Oui")</f>
        <v>Non</v>
      </c>
      <c r="F253" s="16">
        <f t="shared" si="32"/>
        <v>1</v>
      </c>
      <c r="G253" s="16"/>
      <c r="H253" s="16"/>
      <c r="I253" s="16"/>
      <c r="J253" s="16"/>
      <c r="K253" s="7"/>
      <c r="L253" s="7"/>
      <c r="M253" s="7"/>
      <c r="N253" s="7"/>
      <c r="O253" s="7"/>
      <c r="P253" s="22"/>
      <c r="Q253" s="7"/>
      <c r="AMP253" s="16"/>
    </row>
    <row r="254" ht="14.949999999999999" customHeight="1">
      <c r="A254" s="16" t="s">
        <v>4397</v>
      </c>
      <c r="B254" s="16" t="s">
        <v>4180</v>
      </c>
      <c r="C254" s="16" t="s">
        <v>4172</v>
      </c>
      <c r="D254" s="22" t="s">
        <v>3648</v>
      </c>
      <c r="E254" s="16" t="str">
        <f>IF(IFERROR(VLOOKUP(A254,'base de données'!D:D,1,FALSE),"Non")="Non","Non","Oui")</f>
        <v>Oui</v>
      </c>
      <c r="F254" s="16">
        <f t="shared" si="32"/>
        <v>1</v>
      </c>
      <c r="G254" s="16"/>
      <c r="H254" s="16"/>
      <c r="I254" s="16"/>
      <c r="J254" s="16"/>
      <c r="K254" s="7"/>
      <c r="L254" s="7"/>
      <c r="M254" s="7"/>
      <c r="N254" s="7"/>
      <c r="O254" s="7"/>
      <c r="P254" s="22"/>
      <c r="Q254" s="7"/>
      <c r="AMP254" s="16"/>
    </row>
    <row r="255" ht="14.949999999999999" customHeight="1">
      <c r="A255" s="16" t="s">
        <v>4398</v>
      </c>
      <c r="B255" s="16" t="s">
        <v>4174</v>
      </c>
      <c r="C255" s="16" t="s">
        <v>4175</v>
      </c>
      <c r="D255" s="22" t="s">
        <v>3646</v>
      </c>
      <c r="E255" s="16" t="str">
        <f>IF(IFERROR(VLOOKUP(A255,'base de données'!D:D,1,FALSE),"Non")="Non","Non","Oui")</f>
        <v>Non</v>
      </c>
      <c r="F255" s="16">
        <f t="shared" si="32"/>
        <v>1</v>
      </c>
      <c r="G255" s="16"/>
      <c r="H255" s="16"/>
      <c r="I255" s="16"/>
      <c r="J255" s="16"/>
      <c r="K255" s="7"/>
      <c r="L255" s="7"/>
      <c r="M255" s="7"/>
      <c r="N255" s="7"/>
      <c r="O255" s="7"/>
      <c r="P255" s="22"/>
      <c r="Q255" s="7"/>
      <c r="AMP255" s="16"/>
    </row>
    <row r="256" ht="14.949999999999999" customHeight="1">
      <c r="A256" s="16" t="s">
        <v>3640</v>
      </c>
      <c r="B256" s="16" t="s">
        <v>4180</v>
      </c>
      <c r="C256" s="16" t="s">
        <v>4207</v>
      </c>
      <c r="D256" s="22" t="s">
        <v>3646</v>
      </c>
      <c r="E256" s="16" t="str">
        <f>IF(IFERROR(VLOOKUP(A256,'base de données'!D:D,1,FALSE),"Non")="Non","Non","Oui")</f>
        <v>Oui</v>
      </c>
      <c r="F256" s="16">
        <f t="shared" si="32"/>
        <v>1</v>
      </c>
      <c r="G256" s="16"/>
      <c r="H256" s="16"/>
      <c r="I256" s="16"/>
      <c r="J256" s="16"/>
      <c r="K256" s="7"/>
      <c r="L256" s="7"/>
      <c r="M256" s="7"/>
      <c r="N256" s="7"/>
      <c r="O256" s="7"/>
      <c r="P256" s="22"/>
      <c r="Q256" s="7"/>
      <c r="AMP256" s="16"/>
    </row>
    <row r="257" ht="14.949999999999999" customHeight="1">
      <c r="A257" s="16" t="s">
        <v>4399</v>
      </c>
      <c r="B257" s="16" t="s">
        <v>4190</v>
      </c>
      <c r="C257" s="16" t="s">
        <v>4172</v>
      </c>
      <c r="D257" s="22" t="s">
        <v>3646</v>
      </c>
      <c r="E257" s="16" t="str">
        <f>IF(IFERROR(VLOOKUP(A257,'base de données'!D:D,1,FALSE),"Non")="Non","Non","Oui")</f>
        <v>Non</v>
      </c>
      <c r="F257" s="16">
        <f t="shared" si="32"/>
        <v>1</v>
      </c>
      <c r="G257" s="16"/>
      <c r="H257" s="16"/>
      <c r="I257" s="16"/>
      <c r="J257" s="16"/>
      <c r="K257" s="7"/>
      <c r="L257" s="7"/>
      <c r="M257" s="7"/>
      <c r="N257" s="7"/>
      <c r="O257" s="7"/>
      <c r="P257" s="22"/>
      <c r="Q257" s="7"/>
      <c r="AMP257" s="16"/>
    </row>
    <row r="258" ht="14.949999999999999" customHeight="1">
      <c r="A258" s="16" t="s">
        <v>4400</v>
      </c>
      <c r="B258" s="16" t="s">
        <v>4174</v>
      </c>
      <c r="C258" s="16" t="s">
        <v>4259</v>
      </c>
      <c r="D258" s="22" t="s">
        <v>3646</v>
      </c>
      <c r="E258" s="16" t="str">
        <f>IF(IFERROR(VLOOKUP(A258,'base de données'!D:D,1,FALSE),"Non")="Non","Non","Oui")</f>
        <v>Non</v>
      </c>
      <c r="F258" s="16">
        <f t="shared" si="32"/>
        <v>1</v>
      </c>
      <c r="G258" s="16"/>
      <c r="H258" s="16"/>
      <c r="I258" s="16"/>
      <c r="J258" s="16"/>
      <c r="K258" s="7"/>
      <c r="L258" s="7"/>
      <c r="M258" s="7"/>
      <c r="N258" s="7"/>
      <c r="O258" s="7"/>
      <c r="P258" s="22"/>
      <c r="Q258" s="7"/>
      <c r="AMP258" s="16"/>
    </row>
    <row r="259" ht="14.949999999999999" customHeight="1">
      <c r="A259" s="16" t="s">
        <v>4401</v>
      </c>
      <c r="B259" s="16" t="s">
        <v>4174</v>
      </c>
      <c r="C259" s="16" t="s">
        <v>4402</v>
      </c>
      <c r="D259" s="22" t="s">
        <v>3648</v>
      </c>
      <c r="E259" s="16" t="str">
        <f>IF(IFERROR(VLOOKUP(A259,'base de données'!D:D,1,FALSE),"Non")="Non","Non","Oui")</f>
        <v>Oui</v>
      </c>
      <c r="F259" s="16">
        <f t="shared" si="32"/>
        <v>1</v>
      </c>
      <c r="G259" s="16"/>
      <c r="H259" s="16"/>
      <c r="I259" s="16"/>
      <c r="J259" s="16"/>
      <c r="K259" s="7"/>
      <c r="L259" s="7"/>
      <c r="M259" s="7"/>
      <c r="N259" s="7"/>
      <c r="O259" s="7"/>
      <c r="P259" s="22"/>
      <c r="Q259" s="7"/>
      <c r="AMP259" s="16"/>
    </row>
    <row r="260" ht="14.949999999999999" customHeight="1">
      <c r="A260" s="16" t="s">
        <v>4040</v>
      </c>
      <c r="B260" s="16" t="s">
        <v>4190</v>
      </c>
      <c r="C260" s="16" t="s">
        <v>4402</v>
      </c>
      <c r="D260" s="22" t="s">
        <v>3648</v>
      </c>
      <c r="E260" s="16" t="str">
        <f>IF(IFERROR(VLOOKUP(A260,'base de données'!D:D,1,FALSE),"Non")="Non","Non","Oui")</f>
        <v>Oui</v>
      </c>
      <c r="F260" s="16">
        <f t="shared" si="32"/>
        <v>1</v>
      </c>
      <c r="G260" s="16"/>
      <c r="H260" s="16"/>
      <c r="I260" s="16"/>
      <c r="J260" s="16"/>
      <c r="K260" s="7"/>
      <c r="L260" s="7"/>
      <c r="M260" s="7"/>
      <c r="N260" s="7"/>
      <c r="O260" s="7"/>
      <c r="P260" s="22"/>
      <c r="Q260" s="7"/>
      <c r="AMP260" s="16"/>
    </row>
    <row r="261" ht="14.949999999999999" customHeight="1">
      <c r="A261" s="16" t="s">
        <v>4403</v>
      </c>
      <c r="B261" s="16" t="s">
        <v>4174</v>
      </c>
      <c r="C261" s="16" t="s">
        <v>4182</v>
      </c>
      <c r="D261" s="22" t="s">
        <v>3648</v>
      </c>
      <c r="E261" s="16" t="str">
        <f>IF(IFERROR(VLOOKUP(A261,'base de données'!D:D,1,FALSE),"Non")="Non","Non","Oui")</f>
        <v>Non</v>
      </c>
      <c r="F261" s="16">
        <f t="shared" si="32"/>
        <v>1</v>
      </c>
      <c r="G261" s="16"/>
      <c r="H261" s="16"/>
      <c r="I261" s="16"/>
      <c r="J261" s="16"/>
      <c r="K261" s="7"/>
      <c r="L261" s="7"/>
      <c r="M261" s="7"/>
      <c r="N261" s="7"/>
      <c r="O261" s="7"/>
      <c r="P261" s="22"/>
      <c r="Q261" s="7"/>
      <c r="AMP261" s="16"/>
    </row>
    <row r="262" ht="14.949999999999999" customHeight="1">
      <c r="A262" s="16" t="s">
        <v>4404</v>
      </c>
      <c r="B262" s="16" t="s">
        <v>4174</v>
      </c>
      <c r="C262" s="16" t="s">
        <v>4178</v>
      </c>
      <c r="D262" s="22" t="s">
        <v>3650</v>
      </c>
      <c r="E262" s="16" t="str">
        <f>IF(IFERROR(VLOOKUP(A262,'base de données'!D:D,1,FALSE),"Non")="Non","Non","Oui")</f>
        <v>Non</v>
      </c>
      <c r="F262" s="16">
        <f t="shared" si="32"/>
        <v>1</v>
      </c>
      <c r="G262" s="16"/>
      <c r="H262" s="16"/>
      <c r="I262" s="16"/>
      <c r="J262" s="16"/>
      <c r="K262" s="7"/>
      <c r="L262" s="7"/>
      <c r="M262" s="7"/>
      <c r="N262" s="7"/>
      <c r="O262" s="7"/>
      <c r="P262" s="22"/>
      <c r="Q262" s="7"/>
      <c r="AMP262" s="16"/>
    </row>
    <row r="263" ht="14.949999999999999" customHeight="1">
      <c r="A263" s="16" t="s">
        <v>4405</v>
      </c>
      <c r="B263" s="16" t="s">
        <v>4174</v>
      </c>
      <c r="C263" s="16" t="s">
        <v>4259</v>
      </c>
      <c r="D263" s="22" t="s">
        <v>3648</v>
      </c>
      <c r="E263" s="16" t="str">
        <f>IF(IFERROR(VLOOKUP(A263,'base de données'!D:D,1,FALSE),"Non")="Non","Non","Oui")</f>
        <v>Non</v>
      </c>
      <c r="F263" s="16">
        <f t="shared" si="32"/>
        <v>1</v>
      </c>
      <c r="G263" s="16"/>
      <c r="H263" s="16"/>
      <c r="I263" s="16"/>
      <c r="J263" s="16"/>
      <c r="K263" s="7"/>
      <c r="L263" s="7"/>
      <c r="M263" s="7"/>
      <c r="N263" s="7"/>
      <c r="O263" s="7"/>
      <c r="P263" s="22"/>
      <c r="Q263" s="7"/>
      <c r="AMP263" s="16"/>
    </row>
    <row r="264" ht="14.949999999999999" customHeight="1">
      <c r="A264" s="16" t="s">
        <v>3888</v>
      </c>
      <c r="B264" s="16" t="s">
        <v>4174</v>
      </c>
      <c r="C264" s="16" t="s">
        <v>4230</v>
      </c>
      <c r="D264" s="22" t="s">
        <v>3646</v>
      </c>
      <c r="E264" s="16" t="str">
        <f>IF(IFERROR(VLOOKUP(A264,'base de données'!D:D,1,FALSE),"Non")="Non","Non","Oui")</f>
        <v>Oui</v>
      </c>
      <c r="F264" s="16">
        <f t="shared" si="32"/>
        <v>1</v>
      </c>
      <c r="G264" s="16"/>
      <c r="H264" s="16"/>
      <c r="I264" s="16"/>
      <c r="J264" s="16"/>
      <c r="K264" s="7"/>
      <c r="L264" s="7"/>
      <c r="M264" s="7"/>
      <c r="N264" s="7"/>
      <c r="O264" s="7"/>
      <c r="P264" s="22"/>
      <c r="Q264" s="7"/>
      <c r="AMP264" s="16"/>
    </row>
    <row r="265" ht="14.949999999999999" customHeight="1">
      <c r="A265" s="16" t="s">
        <v>4406</v>
      </c>
      <c r="B265" s="16" t="s">
        <v>4174</v>
      </c>
      <c r="C265" s="16" t="s">
        <v>4230</v>
      </c>
      <c r="D265" s="22" t="s">
        <v>3648</v>
      </c>
      <c r="E265" s="16" t="str">
        <f>IF(IFERROR(VLOOKUP(A265,'base de données'!D:D,1,FALSE),"Non")="Non","Non","Oui")</f>
        <v>Non</v>
      </c>
      <c r="F265" s="16">
        <f t="shared" si="32"/>
        <v>1</v>
      </c>
      <c r="G265" s="16"/>
      <c r="H265" s="16"/>
      <c r="I265" s="16"/>
      <c r="J265" s="16"/>
      <c r="K265" s="7"/>
      <c r="L265" s="7"/>
      <c r="M265" s="7"/>
      <c r="N265" s="7"/>
      <c r="O265" s="7"/>
      <c r="P265" s="22"/>
      <c r="Q265" s="7"/>
      <c r="AMP265" s="16"/>
    </row>
    <row r="266" ht="14.949999999999999" customHeight="1">
      <c r="A266" s="16" t="s">
        <v>4036</v>
      </c>
      <c r="B266" s="16" t="s">
        <v>4190</v>
      </c>
      <c r="C266" s="16" t="s">
        <v>4266</v>
      </c>
      <c r="D266" s="22" t="s">
        <v>3648</v>
      </c>
      <c r="E266" s="16" t="str">
        <f>IF(IFERROR(VLOOKUP(A266,'base de données'!D:D,1,FALSE),"Non")="Non","Non","Oui")</f>
        <v>Oui</v>
      </c>
      <c r="F266" s="16">
        <f t="shared" si="32"/>
        <v>2</v>
      </c>
      <c r="G266" s="16"/>
      <c r="H266" s="16"/>
      <c r="I266" s="16"/>
      <c r="J266" s="16"/>
      <c r="K266" s="7"/>
      <c r="L266" s="7"/>
      <c r="M266" s="7"/>
      <c r="N266" s="7"/>
      <c r="O266" s="7"/>
      <c r="P266" s="22"/>
      <c r="Q266" s="7"/>
      <c r="AMP266" s="16"/>
    </row>
    <row r="267" ht="14.949999999999999" customHeight="1">
      <c r="A267" s="16" t="s">
        <v>4036</v>
      </c>
      <c r="B267" s="16" t="s">
        <v>4174</v>
      </c>
      <c r="C267" s="16" t="s">
        <v>4266</v>
      </c>
      <c r="D267" s="22" t="s">
        <v>3648</v>
      </c>
      <c r="E267" s="16" t="str">
        <f>IF(IFERROR(VLOOKUP(A267,'base de données'!D:D,1,FALSE),"Non")="Non","Non","Oui")</f>
        <v>Oui</v>
      </c>
      <c r="F267" s="16">
        <f t="shared" si="32"/>
        <v>2</v>
      </c>
      <c r="G267" s="16"/>
      <c r="H267" s="16"/>
      <c r="I267" s="16"/>
      <c r="J267" s="16"/>
      <c r="K267" s="7"/>
      <c r="L267" s="7"/>
      <c r="M267" s="7"/>
      <c r="N267" s="7"/>
      <c r="O267" s="7"/>
      <c r="P267" s="22"/>
      <c r="Q267" s="7"/>
      <c r="AMP267" s="16"/>
    </row>
    <row r="268" ht="14.949999999999999" customHeight="1">
      <c r="A268" s="16" t="s">
        <v>4407</v>
      </c>
      <c r="B268" s="16" t="s">
        <v>4180</v>
      </c>
      <c r="C268" s="16" t="s">
        <v>4254</v>
      </c>
      <c r="D268" s="22" t="s">
        <v>3650</v>
      </c>
      <c r="E268" s="16" t="str">
        <f>IF(IFERROR(VLOOKUP(A268,'base de données'!D:D,1,FALSE),"Non")="Non","Non","Oui")</f>
        <v>Non</v>
      </c>
      <c r="F268" s="16">
        <f t="shared" si="32"/>
        <v>1</v>
      </c>
      <c r="G268" s="16"/>
      <c r="H268" s="16"/>
      <c r="I268" s="16"/>
      <c r="J268" s="16"/>
      <c r="K268" s="7"/>
      <c r="L268" s="7"/>
      <c r="M268" s="7"/>
      <c r="N268" s="7"/>
      <c r="O268" s="7"/>
      <c r="P268" s="22"/>
      <c r="Q268" s="7"/>
      <c r="AMP268" s="16"/>
    </row>
    <row r="269" ht="14.949999999999999" customHeight="1">
      <c r="A269" s="16" t="s">
        <v>4408</v>
      </c>
      <c r="B269" s="16" t="s">
        <v>4174</v>
      </c>
      <c r="C269" s="16" t="s">
        <v>4178</v>
      </c>
      <c r="D269" s="22" t="s">
        <v>3650</v>
      </c>
      <c r="E269" s="16" t="str">
        <f>IF(IFERROR(VLOOKUP(A269,'base de données'!D:D,1,FALSE),"Non")="Non","Non","Oui")</f>
        <v>Non</v>
      </c>
      <c r="F269" s="16">
        <f t="shared" si="32"/>
        <v>1</v>
      </c>
      <c r="G269" s="16"/>
      <c r="H269" s="16"/>
      <c r="I269" s="16"/>
      <c r="J269" s="16"/>
      <c r="K269" s="7"/>
      <c r="L269" s="7"/>
      <c r="M269" s="7"/>
      <c r="N269" s="7"/>
      <c r="O269" s="7"/>
      <c r="P269" s="22"/>
      <c r="Q269" s="7"/>
      <c r="AMP269" s="16"/>
    </row>
    <row r="270" ht="14.949999999999999" customHeight="1">
      <c r="A270" s="16" t="s">
        <v>4409</v>
      </c>
      <c r="B270" s="16" t="s">
        <v>4174</v>
      </c>
      <c r="C270" s="16" t="s">
        <v>4300</v>
      </c>
      <c r="D270" s="22" t="s">
        <v>3646</v>
      </c>
      <c r="E270" s="16" t="str">
        <f>IF(IFERROR(VLOOKUP(A270,'base de données'!D:D,1,FALSE),"Non")="Non","Non","Oui")</f>
        <v>Non</v>
      </c>
      <c r="F270" s="16">
        <f t="shared" si="32"/>
        <v>2</v>
      </c>
      <c r="G270" s="16"/>
      <c r="H270" s="16"/>
      <c r="I270" s="16"/>
      <c r="J270" s="16"/>
      <c r="K270" s="7"/>
      <c r="L270" s="7"/>
      <c r="M270" s="7"/>
      <c r="N270" s="7"/>
      <c r="O270" s="7"/>
      <c r="P270" s="22"/>
      <c r="Q270" s="7"/>
      <c r="AMP270" s="16"/>
    </row>
    <row r="271" ht="14.949999999999999" customHeight="1">
      <c r="A271" s="16" t="s">
        <v>4410</v>
      </c>
      <c r="B271" s="16" t="s">
        <v>4174</v>
      </c>
      <c r="C271" s="16" t="s">
        <v>4300</v>
      </c>
      <c r="D271" s="22" t="s">
        <v>3646</v>
      </c>
      <c r="E271" s="16" t="str">
        <f>IF(IFERROR(VLOOKUP(A271,'base de données'!D:D,1,FALSE),"Non")="Non","Non","Oui")</f>
        <v>Non</v>
      </c>
      <c r="F271" s="16">
        <f t="shared" si="32"/>
        <v>2</v>
      </c>
      <c r="G271" s="16"/>
      <c r="H271" s="16"/>
      <c r="I271" s="16"/>
      <c r="J271" s="16"/>
      <c r="K271" s="7"/>
      <c r="L271" s="7"/>
      <c r="M271" s="7"/>
      <c r="N271" s="7"/>
      <c r="O271" s="7"/>
      <c r="P271" s="22"/>
      <c r="Q271" s="7"/>
      <c r="AMP271" s="16"/>
    </row>
    <row r="272" ht="14.949999999999999" customHeight="1">
      <c r="A272" s="16" t="s">
        <v>4409</v>
      </c>
      <c r="B272" s="16" t="s">
        <v>4174</v>
      </c>
      <c r="C272" s="16" t="s">
        <v>4207</v>
      </c>
      <c r="D272" s="22" t="s">
        <v>3646</v>
      </c>
      <c r="E272" s="16" t="str">
        <f>IF(IFERROR(VLOOKUP(A272,'base de données'!D:D,1,FALSE),"Non")="Non","Non","Oui")</f>
        <v>Non</v>
      </c>
      <c r="F272" s="16">
        <f t="shared" si="32"/>
        <v>2</v>
      </c>
      <c r="G272" s="16"/>
      <c r="H272" s="16"/>
      <c r="I272" s="16"/>
      <c r="J272" s="16"/>
      <c r="K272" s="7"/>
      <c r="L272" s="7"/>
      <c r="M272" s="7"/>
      <c r="N272" s="7"/>
      <c r="O272" s="7"/>
      <c r="P272" s="22"/>
      <c r="Q272" s="7"/>
      <c r="AMP272" s="16"/>
    </row>
    <row r="273" ht="14.949999999999999" customHeight="1">
      <c r="A273" s="16" t="s">
        <v>4410</v>
      </c>
      <c r="B273" s="16" t="s">
        <v>4174</v>
      </c>
      <c r="C273" s="16" t="s">
        <v>4207</v>
      </c>
      <c r="D273" s="22" t="s">
        <v>3646</v>
      </c>
      <c r="E273" s="16" t="str">
        <f>IF(IFERROR(VLOOKUP(A273,'base de données'!D:D,1,FALSE),"Non")="Non","Non","Oui")</f>
        <v>Non</v>
      </c>
      <c r="F273" s="16">
        <f t="shared" si="32"/>
        <v>2</v>
      </c>
      <c r="G273" s="16"/>
      <c r="H273" s="16"/>
      <c r="I273" s="16"/>
      <c r="J273" s="16"/>
      <c r="K273" s="7"/>
      <c r="L273" s="7"/>
      <c r="M273" s="7"/>
      <c r="N273" s="7"/>
      <c r="O273" s="7"/>
      <c r="P273" s="22"/>
      <c r="Q273" s="7"/>
      <c r="AMP273" s="16"/>
    </row>
    <row r="274" ht="14.949999999999999" customHeight="1">
      <c r="A274" s="16" t="s">
        <v>4411</v>
      </c>
      <c r="B274" s="16" t="s">
        <v>4180</v>
      </c>
      <c r="C274" s="16" t="s">
        <v>4300</v>
      </c>
      <c r="D274" s="22" t="s">
        <v>3646</v>
      </c>
      <c r="E274" s="16" t="str">
        <f>IF(IFERROR(VLOOKUP(A274,'base de données'!D:D,1,FALSE),"Non")="Non","Non","Oui")</f>
        <v>Non</v>
      </c>
      <c r="F274" s="16">
        <f t="shared" si="32"/>
        <v>2</v>
      </c>
      <c r="G274" s="16"/>
      <c r="H274" s="16"/>
      <c r="I274" s="16"/>
      <c r="J274" s="16"/>
      <c r="K274" s="7"/>
      <c r="L274" s="7"/>
      <c r="M274" s="7"/>
      <c r="N274" s="7"/>
      <c r="O274" s="7"/>
      <c r="P274" s="22"/>
      <c r="Q274" s="7"/>
      <c r="AMP274" s="16"/>
    </row>
    <row r="275" ht="14.949999999999999" customHeight="1">
      <c r="A275" s="16" t="s">
        <v>4412</v>
      </c>
      <c r="B275" s="16" t="s">
        <v>4180</v>
      </c>
      <c r="C275" s="16" t="s">
        <v>4300</v>
      </c>
      <c r="D275" s="22" t="s">
        <v>3646</v>
      </c>
      <c r="E275" s="16" t="str">
        <f>IF(IFERROR(VLOOKUP(A275,'base de données'!D:D,1,FALSE),"Non")="Non","Non","Oui")</f>
        <v>Non</v>
      </c>
      <c r="F275" s="16">
        <f t="shared" si="32"/>
        <v>2</v>
      </c>
      <c r="G275" s="16"/>
      <c r="H275" s="16"/>
      <c r="I275" s="16"/>
      <c r="J275" s="16"/>
      <c r="K275" s="7"/>
      <c r="L275" s="7"/>
      <c r="M275" s="7"/>
      <c r="N275" s="7"/>
      <c r="O275" s="7"/>
      <c r="P275" s="22"/>
      <c r="Q275" s="7"/>
      <c r="AMP275" s="16"/>
    </row>
    <row r="276" ht="14.949999999999999" customHeight="1">
      <c r="A276" s="16" t="s">
        <v>4411</v>
      </c>
      <c r="B276" s="16" t="s">
        <v>4180</v>
      </c>
      <c r="C276" s="16" t="s">
        <v>4207</v>
      </c>
      <c r="D276" s="22" t="s">
        <v>3646</v>
      </c>
      <c r="E276" s="16" t="str">
        <f>IF(IFERROR(VLOOKUP(A276,'base de données'!D:D,1,FALSE),"Non")="Non","Non","Oui")</f>
        <v>Non</v>
      </c>
      <c r="F276" s="16">
        <f t="shared" si="32"/>
        <v>2</v>
      </c>
      <c r="G276" s="16"/>
      <c r="H276" s="16"/>
      <c r="I276" s="16"/>
      <c r="J276" s="16"/>
      <c r="K276" s="7"/>
      <c r="L276" s="7"/>
      <c r="M276" s="7"/>
      <c r="N276" s="7"/>
      <c r="O276" s="7"/>
      <c r="P276" s="22"/>
      <c r="Q276" s="7"/>
      <c r="AMP276" s="16"/>
    </row>
    <row r="277" ht="14.949999999999999" customHeight="1">
      <c r="A277" s="16" t="s">
        <v>4412</v>
      </c>
      <c r="B277" s="16" t="s">
        <v>4180</v>
      </c>
      <c r="C277" s="16" t="s">
        <v>4207</v>
      </c>
      <c r="D277" s="22" t="s">
        <v>3646</v>
      </c>
      <c r="E277" s="16" t="str">
        <f>IF(IFERROR(VLOOKUP(A277,'base de données'!D:D,1,FALSE),"Non")="Non","Non","Oui")</f>
        <v>Non</v>
      </c>
      <c r="F277" s="16">
        <f t="shared" si="32"/>
        <v>2</v>
      </c>
      <c r="G277" s="16"/>
      <c r="H277" s="16"/>
      <c r="I277" s="16"/>
      <c r="J277" s="16"/>
      <c r="K277" s="7"/>
      <c r="L277" s="7"/>
      <c r="M277" s="7"/>
      <c r="N277" s="7"/>
      <c r="O277" s="7"/>
      <c r="P277" s="22"/>
      <c r="Q277" s="7"/>
      <c r="AMP277" s="16"/>
    </row>
    <row r="278" ht="14.949999999999999" customHeight="1">
      <c r="A278" s="16" t="s">
        <v>4413</v>
      </c>
      <c r="B278" s="16" t="s">
        <v>4174</v>
      </c>
      <c r="C278" s="16" t="s">
        <v>4187</v>
      </c>
      <c r="D278" s="22" t="s">
        <v>3650</v>
      </c>
      <c r="E278" s="16" t="str">
        <f>IF(IFERROR(VLOOKUP(A278,'base de données'!D:D,1,FALSE),"Non")="Non","Non","Oui")</f>
        <v>Non</v>
      </c>
      <c r="F278" s="16">
        <f t="shared" si="32"/>
        <v>1</v>
      </c>
      <c r="G278" s="16"/>
      <c r="H278" s="16"/>
      <c r="I278" s="16"/>
      <c r="J278" s="16"/>
      <c r="K278" s="7"/>
      <c r="L278" s="7"/>
      <c r="M278" s="7"/>
      <c r="N278" s="7"/>
      <c r="O278" s="7"/>
      <c r="P278" s="22"/>
      <c r="Q278" s="7"/>
      <c r="AMP278" s="16"/>
    </row>
    <row r="279" ht="14.949999999999999" customHeight="1">
      <c r="A279" s="16" t="s">
        <v>4414</v>
      </c>
      <c r="B279" s="16" t="s">
        <v>4180</v>
      </c>
      <c r="C279" s="16" t="s">
        <v>4187</v>
      </c>
      <c r="D279" s="22" t="s">
        <v>3650</v>
      </c>
      <c r="E279" s="16" t="str">
        <f>IF(IFERROR(VLOOKUP(A279,'base de données'!D:D,1,FALSE),"Non")="Non","Non","Oui")</f>
        <v>Non</v>
      </c>
      <c r="F279" s="16">
        <f t="shared" si="32"/>
        <v>1</v>
      </c>
      <c r="G279" s="16"/>
      <c r="H279" s="16"/>
      <c r="I279" s="16"/>
      <c r="J279" s="16"/>
      <c r="K279" s="7"/>
      <c r="L279" s="7"/>
      <c r="M279" s="7"/>
      <c r="N279" s="7"/>
      <c r="O279" s="7"/>
      <c r="P279" s="22"/>
      <c r="Q279" s="7"/>
      <c r="AMP279" s="16"/>
    </row>
    <row r="280" ht="14.949999999999999" customHeight="1">
      <c r="A280" s="16" t="s">
        <v>4415</v>
      </c>
      <c r="B280" s="16" t="s">
        <v>4180</v>
      </c>
      <c r="C280" s="16" t="s">
        <v>4172</v>
      </c>
      <c r="D280" s="22" t="s">
        <v>3646</v>
      </c>
      <c r="E280" s="16" t="str">
        <f>IF(IFERROR(VLOOKUP(A280,'base de données'!D:D,1,FALSE),"Non")="Non","Non","Oui")</f>
        <v>Non</v>
      </c>
      <c r="F280" s="16">
        <f t="shared" si="32"/>
        <v>1</v>
      </c>
      <c r="G280" s="16"/>
      <c r="H280" s="16"/>
      <c r="I280" s="16"/>
      <c r="J280" s="16"/>
      <c r="K280" s="7"/>
      <c r="L280" s="7"/>
      <c r="M280" s="7"/>
      <c r="N280" s="7"/>
      <c r="O280" s="7"/>
      <c r="P280" s="22"/>
      <c r="Q280" s="7"/>
      <c r="AMP280" s="16"/>
    </row>
    <row r="281" ht="14.949999999999999" customHeight="1">
      <c r="A281" s="16" t="s">
        <v>4416</v>
      </c>
      <c r="B281" s="16" t="s">
        <v>4212</v>
      </c>
      <c r="C281" s="16" t="s">
        <v>4172</v>
      </c>
      <c r="D281" s="22" t="s">
        <v>3648</v>
      </c>
      <c r="E281" s="16" t="str">
        <f>IF(IFERROR(VLOOKUP(A281,'base de données'!D:D,1,FALSE),"Non")="Non","Non","Oui")</f>
        <v>Non</v>
      </c>
      <c r="F281" s="16">
        <f t="shared" si="32"/>
        <v>1</v>
      </c>
      <c r="G281" s="16"/>
      <c r="H281" s="16"/>
      <c r="I281" s="16"/>
      <c r="J281" s="16"/>
      <c r="K281" s="7"/>
      <c r="L281" s="7"/>
      <c r="M281" s="7"/>
      <c r="N281" s="7"/>
      <c r="O281" s="7"/>
      <c r="P281" s="22"/>
      <c r="Q281" s="7"/>
      <c r="AMP281" s="16"/>
    </row>
    <row r="282" ht="14.949999999999999" customHeight="1">
      <c r="A282" s="16" t="s">
        <v>4417</v>
      </c>
      <c r="B282" s="16" t="s">
        <v>4174</v>
      </c>
      <c r="C282" s="16" t="s">
        <v>4254</v>
      </c>
      <c r="D282" s="22" t="s">
        <v>3648</v>
      </c>
      <c r="E282" s="16" t="str">
        <f>IF(IFERROR(VLOOKUP(A282,'base de données'!D:D,1,FALSE),"Non")="Non","Non","Oui")</f>
        <v>Non</v>
      </c>
      <c r="F282" s="16">
        <f t="shared" si="32"/>
        <v>1</v>
      </c>
      <c r="G282" s="16"/>
      <c r="H282" s="16"/>
      <c r="I282" s="16"/>
      <c r="J282" s="16"/>
      <c r="K282" s="7"/>
      <c r="L282" s="7"/>
      <c r="M282" s="7"/>
      <c r="N282" s="7"/>
      <c r="O282" s="7"/>
      <c r="P282" s="22"/>
      <c r="Q282" s="7"/>
      <c r="AMP282" s="16"/>
    </row>
    <row r="283" ht="14.949999999999999" customHeight="1">
      <c r="A283" s="16" t="s">
        <v>4418</v>
      </c>
      <c r="B283" s="16" t="s">
        <v>4174</v>
      </c>
      <c r="C283" s="16" t="s">
        <v>4254</v>
      </c>
      <c r="D283" s="22" t="s">
        <v>3648</v>
      </c>
      <c r="E283" s="16" t="str">
        <f>IF(IFERROR(VLOOKUP(A283,'base de données'!D:D,1,FALSE),"Non")="Non","Non","Oui")</f>
        <v>Non</v>
      </c>
      <c r="F283" s="16">
        <f t="shared" si="32"/>
        <v>1</v>
      </c>
      <c r="G283" s="16"/>
      <c r="H283" s="16"/>
      <c r="I283" s="16"/>
      <c r="J283" s="16"/>
      <c r="K283" s="7"/>
      <c r="L283" s="7"/>
      <c r="M283" s="7"/>
      <c r="N283" s="7"/>
      <c r="O283" s="7"/>
      <c r="P283" s="22"/>
      <c r="Q283" s="7"/>
      <c r="AMP283" s="16"/>
    </row>
    <row r="284" ht="14.949999999999999" customHeight="1">
      <c r="A284" s="16" t="s">
        <v>4419</v>
      </c>
      <c r="B284" s="16" t="s">
        <v>4174</v>
      </c>
      <c r="C284" s="16" t="s">
        <v>4207</v>
      </c>
      <c r="D284" s="22" t="s">
        <v>3650</v>
      </c>
      <c r="E284" s="16" t="str">
        <f>IF(IFERROR(VLOOKUP(A284,'base de données'!D:D,1,FALSE),"Non")="Non","Non","Oui")</f>
        <v>Non</v>
      </c>
      <c r="F284" s="16">
        <f t="shared" si="32"/>
        <v>1</v>
      </c>
      <c r="G284" s="16"/>
      <c r="H284" s="16"/>
      <c r="I284" s="16"/>
      <c r="J284" s="16"/>
      <c r="K284" s="7"/>
      <c r="L284" s="7"/>
      <c r="M284" s="7"/>
      <c r="N284" s="7"/>
      <c r="O284" s="7"/>
      <c r="P284" s="22"/>
      <c r="Q284" s="7"/>
      <c r="AMP284" s="16"/>
    </row>
    <row r="285" ht="14.949999999999999" customHeight="1">
      <c r="A285" s="16" t="s">
        <v>4420</v>
      </c>
      <c r="B285" s="16" t="s">
        <v>4180</v>
      </c>
      <c r="C285" s="16" t="s">
        <v>4172</v>
      </c>
      <c r="D285" s="22" t="s">
        <v>3646</v>
      </c>
      <c r="E285" s="16" t="str">
        <f>IF(IFERROR(VLOOKUP(A285,'base de données'!D:D,1,FALSE),"Non")="Non","Non","Oui")</f>
        <v>Non</v>
      </c>
      <c r="F285" s="16">
        <f t="shared" si="32"/>
        <v>1</v>
      </c>
      <c r="G285" s="16"/>
      <c r="H285" s="16"/>
      <c r="I285" s="16"/>
      <c r="J285" s="16"/>
      <c r="K285" s="7"/>
      <c r="L285" s="7"/>
      <c r="M285" s="7"/>
      <c r="N285" s="7"/>
      <c r="O285" s="7"/>
      <c r="P285" s="22"/>
      <c r="Q285" s="7"/>
      <c r="AMP285" s="16"/>
    </row>
    <row r="286" ht="14.949999999999999" customHeight="1">
      <c r="A286" s="16" t="s">
        <v>4421</v>
      </c>
      <c r="B286" s="16" t="s">
        <v>4174</v>
      </c>
      <c r="C286" s="16" t="s">
        <v>4187</v>
      </c>
      <c r="D286" s="22" t="s">
        <v>3646</v>
      </c>
      <c r="E286" s="16" t="str">
        <f>IF(IFERROR(VLOOKUP(A286,'base de données'!D:D,1,FALSE),"Non")="Non","Non","Oui")</f>
        <v>Non</v>
      </c>
      <c r="F286" s="16">
        <f t="shared" si="32"/>
        <v>1</v>
      </c>
      <c r="G286" s="16"/>
      <c r="H286" s="16"/>
      <c r="I286" s="16"/>
      <c r="J286" s="16"/>
      <c r="K286" s="7"/>
      <c r="L286" s="7"/>
      <c r="M286" s="7"/>
      <c r="N286" s="7"/>
      <c r="O286" s="7"/>
      <c r="P286" s="22"/>
      <c r="Q286" s="7"/>
      <c r="AMP286" s="16"/>
    </row>
    <row r="287" ht="14.949999999999999" customHeight="1">
      <c r="A287" s="16" t="s">
        <v>4422</v>
      </c>
      <c r="B287" s="16" t="s">
        <v>4174</v>
      </c>
      <c r="C287" s="16" t="s">
        <v>4254</v>
      </c>
      <c r="D287" s="22" t="s">
        <v>3650</v>
      </c>
      <c r="E287" s="16" t="str">
        <f>IF(IFERROR(VLOOKUP(A287,'base de données'!D:D,1,FALSE),"Non")="Non","Non","Oui")</f>
        <v>Non</v>
      </c>
      <c r="F287" s="16">
        <f t="shared" si="32"/>
        <v>1</v>
      </c>
      <c r="G287" s="16"/>
      <c r="H287" s="16"/>
      <c r="I287" s="16"/>
      <c r="J287" s="16"/>
      <c r="K287" s="7"/>
      <c r="L287" s="7"/>
      <c r="M287" s="7"/>
      <c r="N287" s="7"/>
      <c r="O287" s="7"/>
      <c r="P287" s="22"/>
      <c r="Q287" s="7"/>
      <c r="AMP287" s="16"/>
    </row>
    <row r="288" ht="14.949999999999999" customHeight="1">
      <c r="A288" s="16" t="s">
        <v>4423</v>
      </c>
      <c r="B288" s="16" t="s">
        <v>4174</v>
      </c>
      <c r="C288" s="16" t="s">
        <v>4172</v>
      </c>
      <c r="D288" s="22" t="s">
        <v>3650</v>
      </c>
      <c r="E288" s="16" t="str">
        <f>IF(IFERROR(VLOOKUP(A288,'base de données'!D:D,1,FALSE),"Non")="Non","Non","Oui")</f>
        <v>Non</v>
      </c>
      <c r="F288" s="16">
        <f t="shared" si="32"/>
        <v>1</v>
      </c>
      <c r="G288" s="16"/>
      <c r="H288" s="16"/>
      <c r="I288" s="16"/>
      <c r="J288" s="16"/>
      <c r="K288" s="7"/>
      <c r="L288" s="7"/>
      <c r="M288" s="7"/>
      <c r="N288" s="7"/>
      <c r="O288" s="7"/>
      <c r="P288" s="22"/>
      <c r="Q288" s="7"/>
      <c r="AMP288" s="16"/>
    </row>
    <row r="289" ht="14.949999999999999" customHeight="1">
      <c r="A289" s="16" t="s">
        <v>3973</v>
      </c>
      <c r="B289" s="16" t="s">
        <v>4174</v>
      </c>
      <c r="C289" s="16" t="s">
        <v>4182</v>
      </c>
      <c r="D289" s="22" t="s">
        <v>3648</v>
      </c>
      <c r="E289" s="16" t="str">
        <f>IF(IFERROR(VLOOKUP(A289,'base de données'!D:D,1,FALSE),"Non")="Non","Non","Oui")</f>
        <v>Oui</v>
      </c>
      <c r="F289" s="16">
        <f t="shared" si="32"/>
        <v>1</v>
      </c>
      <c r="G289" s="16"/>
      <c r="H289" s="16"/>
      <c r="I289" s="16"/>
      <c r="J289" s="16"/>
      <c r="K289" s="7"/>
      <c r="L289" s="7"/>
      <c r="M289" s="7"/>
      <c r="N289" s="7"/>
      <c r="O289" s="7"/>
      <c r="P289" s="22"/>
      <c r="Q289" s="7"/>
      <c r="AMP289" s="16"/>
    </row>
    <row r="290" ht="14.949999999999999" customHeight="1">
      <c r="A290" s="16" t="s">
        <v>4424</v>
      </c>
      <c r="B290" s="16" t="s">
        <v>4180</v>
      </c>
      <c r="C290" s="16" t="s">
        <v>4182</v>
      </c>
      <c r="D290" s="22" t="s">
        <v>3648</v>
      </c>
      <c r="E290" s="16" t="str">
        <f>IF(IFERROR(VLOOKUP(A290,'base de données'!D:D,1,FALSE),"Non")="Non","Non","Oui")</f>
        <v>Non</v>
      </c>
      <c r="F290" s="16">
        <f t="shared" si="32"/>
        <v>1</v>
      </c>
      <c r="G290" s="16"/>
      <c r="H290" s="16"/>
      <c r="I290" s="16"/>
      <c r="J290" s="16"/>
      <c r="K290" s="7"/>
      <c r="L290" s="7"/>
      <c r="M290" s="7"/>
      <c r="N290" s="7"/>
      <c r="O290" s="7"/>
      <c r="P290" s="22"/>
      <c r="Q290" s="7"/>
      <c r="AMP290" s="16"/>
    </row>
    <row r="291" ht="14.949999999999999" customHeight="1">
      <c r="A291" s="16" t="s">
        <v>4425</v>
      </c>
      <c r="B291" s="16" t="s">
        <v>4174</v>
      </c>
      <c r="C291" s="16" t="s">
        <v>4187</v>
      </c>
      <c r="D291" s="22" t="s">
        <v>3650</v>
      </c>
      <c r="E291" s="16" t="str">
        <f>IF(IFERROR(VLOOKUP(A291,'base de données'!D:D,1,FALSE),"Non")="Non","Non","Oui")</f>
        <v>Non</v>
      </c>
      <c r="F291" s="16">
        <f t="shared" si="32"/>
        <v>1</v>
      </c>
      <c r="G291" s="16"/>
      <c r="H291" s="16"/>
      <c r="I291" s="16"/>
      <c r="J291" s="16"/>
      <c r="K291" s="7"/>
      <c r="L291" s="7"/>
      <c r="M291" s="7"/>
      <c r="N291" s="7"/>
      <c r="O291" s="7"/>
      <c r="P291" s="22"/>
      <c r="Q291" s="7"/>
      <c r="AMP291" s="16"/>
    </row>
    <row r="292" ht="14.949999999999999" customHeight="1">
      <c r="A292" s="16" t="s">
        <v>4035</v>
      </c>
      <c r="B292" s="16" t="s">
        <v>4190</v>
      </c>
      <c r="C292" s="16" t="s">
        <v>4172</v>
      </c>
      <c r="D292" s="22" t="s">
        <v>3646</v>
      </c>
      <c r="E292" s="16" t="str">
        <f>IF(IFERROR(VLOOKUP(A292,'base de données'!D:D,1,FALSE),"Non")="Non","Non","Oui")</f>
        <v>Oui</v>
      </c>
      <c r="F292" s="16">
        <f t="shared" ref="F292:F355" si="33">COUNTIF(A:A,A292)</f>
        <v>1</v>
      </c>
      <c r="G292" s="16"/>
      <c r="H292" s="16"/>
      <c r="I292" s="16"/>
      <c r="J292" s="16"/>
      <c r="K292" s="7"/>
      <c r="L292" s="7"/>
      <c r="M292" s="7"/>
      <c r="N292" s="7"/>
      <c r="O292" s="7"/>
      <c r="P292" s="22"/>
      <c r="Q292" s="7"/>
      <c r="AMP292" s="16"/>
    </row>
    <row r="293" ht="14.949999999999999" customHeight="1">
      <c r="A293" s="16" t="s">
        <v>4426</v>
      </c>
      <c r="B293" s="16" t="s">
        <v>4174</v>
      </c>
      <c r="C293" s="16" t="s">
        <v>4178</v>
      </c>
      <c r="D293" s="22" t="s">
        <v>3650</v>
      </c>
      <c r="E293" s="16" t="str">
        <f>IF(IFERROR(VLOOKUP(A293,'base de données'!D:D,1,FALSE),"Non")="Non","Non","Oui")</f>
        <v>Non</v>
      </c>
      <c r="F293" s="16">
        <f t="shared" si="33"/>
        <v>1</v>
      </c>
      <c r="G293" s="16"/>
      <c r="H293" s="16"/>
      <c r="I293" s="16"/>
      <c r="J293" s="16"/>
      <c r="K293" s="7"/>
      <c r="L293" s="7"/>
      <c r="M293" s="7"/>
      <c r="N293" s="7"/>
      <c r="O293" s="7"/>
      <c r="P293" s="22"/>
      <c r="Q293" s="7"/>
      <c r="AMP293" s="16"/>
    </row>
    <row r="294" ht="14.949999999999999" customHeight="1">
      <c r="A294" s="16" t="s">
        <v>4427</v>
      </c>
      <c r="B294" s="16" t="s">
        <v>4190</v>
      </c>
      <c r="C294" s="16" t="s">
        <v>4207</v>
      </c>
      <c r="D294" s="22" t="s">
        <v>3646</v>
      </c>
      <c r="E294" s="16" t="str">
        <f>IF(IFERROR(VLOOKUP(A294,'base de données'!D:D,1,FALSE),"Non")="Non","Non","Oui")</f>
        <v>Non</v>
      </c>
      <c r="F294" s="16">
        <f t="shared" si="33"/>
        <v>1</v>
      </c>
      <c r="G294" s="16"/>
      <c r="H294" s="16"/>
      <c r="I294" s="16"/>
      <c r="J294" s="16"/>
      <c r="K294" s="7"/>
      <c r="L294" s="7"/>
      <c r="M294" s="7"/>
      <c r="N294" s="7"/>
      <c r="O294" s="7"/>
      <c r="P294" s="22"/>
      <c r="Q294" s="7"/>
      <c r="AMP294" s="16"/>
    </row>
    <row r="295" ht="14.949999999999999" customHeight="1">
      <c r="A295" s="16" t="s">
        <v>4428</v>
      </c>
      <c r="B295" s="16" t="s">
        <v>4174</v>
      </c>
      <c r="C295" s="16" t="s">
        <v>4259</v>
      </c>
      <c r="D295" s="22" t="s">
        <v>3650</v>
      </c>
      <c r="E295" s="16" t="str">
        <f>IF(IFERROR(VLOOKUP(A295,'base de données'!D:D,1,FALSE),"Non")="Non","Non","Oui")</f>
        <v>Non</v>
      </c>
      <c r="F295" s="16">
        <f t="shared" si="33"/>
        <v>1</v>
      </c>
      <c r="G295" s="16"/>
      <c r="H295" s="16"/>
      <c r="I295" s="16"/>
      <c r="J295" s="16"/>
      <c r="K295" s="7"/>
      <c r="L295" s="7"/>
      <c r="M295" s="7"/>
      <c r="N295" s="7"/>
      <c r="O295" s="7"/>
      <c r="P295" s="22"/>
      <c r="Q295" s="7"/>
      <c r="AMP295" s="16"/>
    </row>
    <row r="296" ht="14.949999999999999" customHeight="1">
      <c r="A296" s="16" t="s">
        <v>3942</v>
      </c>
      <c r="B296" s="16" t="s">
        <v>4174</v>
      </c>
      <c r="C296" s="16" t="s">
        <v>4266</v>
      </c>
      <c r="D296" s="22" t="s">
        <v>3648</v>
      </c>
      <c r="E296" s="16" t="str">
        <f>IF(IFERROR(VLOOKUP(A296,'base de données'!D:D,1,FALSE),"Non")="Non","Non","Oui")</f>
        <v>Oui</v>
      </c>
      <c r="F296" s="16">
        <f t="shared" si="33"/>
        <v>1</v>
      </c>
      <c r="G296" s="16"/>
      <c r="H296" s="16"/>
      <c r="I296" s="16"/>
      <c r="J296" s="16"/>
      <c r="K296" s="7"/>
      <c r="L296" s="7"/>
      <c r="M296" s="7"/>
      <c r="N296" s="7"/>
      <c r="O296" s="7"/>
      <c r="P296" s="22"/>
      <c r="Q296" s="7"/>
      <c r="AMP296" s="16"/>
    </row>
    <row r="297" ht="14.949999999999999" customHeight="1">
      <c r="A297" s="16" t="s">
        <v>4430</v>
      </c>
      <c r="B297" s="16" t="s">
        <v>4180</v>
      </c>
      <c r="C297" s="16" t="s">
        <v>4172</v>
      </c>
      <c r="D297" s="22" t="s">
        <v>3646</v>
      </c>
      <c r="E297" s="16" t="str">
        <f>IF(IFERROR(VLOOKUP(A297,'base de données'!D:D,1,FALSE),"Non")="Non","Non","Oui")</f>
        <v>Non</v>
      </c>
      <c r="F297" s="16">
        <f t="shared" si="33"/>
        <v>1</v>
      </c>
      <c r="G297" s="16"/>
      <c r="H297" s="16"/>
      <c r="I297" s="16"/>
      <c r="J297" s="16"/>
      <c r="K297" s="7"/>
      <c r="L297" s="7"/>
      <c r="M297" s="7"/>
      <c r="N297" s="7"/>
      <c r="O297" s="7"/>
      <c r="P297" s="22"/>
      <c r="Q297" s="7"/>
      <c r="AMP297" s="16"/>
    </row>
    <row r="298" ht="14.949999999999999" customHeight="1">
      <c r="A298" s="16" t="s">
        <v>4431</v>
      </c>
      <c r="B298" s="16" t="s">
        <v>4174</v>
      </c>
      <c r="C298" s="16" t="s">
        <v>4199</v>
      </c>
      <c r="D298" s="22" t="s">
        <v>3648</v>
      </c>
      <c r="E298" s="16" t="str">
        <f>IF(IFERROR(VLOOKUP(A298,'base de données'!D:D,1,FALSE),"Non")="Non","Non","Oui")</f>
        <v>Non</v>
      </c>
      <c r="F298" s="16">
        <f t="shared" si="33"/>
        <v>1</v>
      </c>
      <c r="G298" s="16"/>
      <c r="H298" s="16"/>
      <c r="I298" s="16"/>
      <c r="J298" s="16"/>
      <c r="K298" s="7"/>
      <c r="L298" s="7"/>
      <c r="M298" s="7"/>
      <c r="N298" s="7"/>
      <c r="O298" s="7"/>
      <c r="P298" s="22"/>
      <c r="Q298" s="7"/>
      <c r="AMP298" s="16"/>
    </row>
    <row r="299" ht="14.949999999999999" customHeight="1">
      <c r="A299" s="16" t="s">
        <v>4432</v>
      </c>
      <c r="B299" s="16" t="s">
        <v>4174</v>
      </c>
      <c r="C299" s="16" t="s">
        <v>4199</v>
      </c>
      <c r="D299" s="22" t="s">
        <v>3648</v>
      </c>
      <c r="E299" s="16" t="str">
        <f>IF(IFERROR(VLOOKUP(A299,'base de données'!D:D,1,FALSE),"Non")="Non","Non","Oui")</f>
        <v>Non</v>
      </c>
      <c r="F299" s="16">
        <f t="shared" si="33"/>
        <v>1</v>
      </c>
      <c r="G299" s="16"/>
      <c r="H299" s="16"/>
      <c r="I299" s="16"/>
      <c r="J299" s="16"/>
      <c r="K299" s="7"/>
      <c r="L299" s="7"/>
      <c r="M299" s="7"/>
      <c r="N299" s="7"/>
      <c r="O299" s="7"/>
      <c r="P299" s="22"/>
      <c r="Q299" s="7"/>
      <c r="AMP299" s="16"/>
    </row>
    <row r="300" ht="14.949999999999999" customHeight="1">
      <c r="A300" s="16" t="s">
        <v>4433</v>
      </c>
      <c r="B300" s="16" t="s">
        <v>4174</v>
      </c>
      <c r="C300" s="16" t="s">
        <v>4246</v>
      </c>
      <c r="D300" s="22" t="s">
        <v>3646</v>
      </c>
      <c r="E300" s="16" t="str">
        <f>IF(IFERROR(VLOOKUP(A300,'base de données'!D:D,1,FALSE),"Non")="Non","Non","Oui")</f>
        <v>Oui</v>
      </c>
      <c r="F300" s="16">
        <f t="shared" si="33"/>
        <v>1</v>
      </c>
      <c r="G300" s="16"/>
      <c r="H300" s="16"/>
      <c r="I300" s="16"/>
      <c r="J300" s="16"/>
      <c r="K300" s="29">
        <v>46068</v>
      </c>
      <c r="L300" s="7"/>
      <c r="M300" s="7"/>
      <c r="N300" s="7"/>
      <c r="O300" s="7"/>
      <c r="P300" s="22"/>
      <c r="Q300" s="7"/>
      <c r="AMP300" s="16"/>
    </row>
    <row r="301" ht="14.949999999999999" customHeight="1">
      <c r="A301" s="16" t="s">
        <v>4434</v>
      </c>
      <c r="B301" s="16" t="s">
        <v>4174</v>
      </c>
      <c r="C301" s="16" t="s">
        <v>4218</v>
      </c>
      <c r="D301" s="22" t="s">
        <v>3646</v>
      </c>
      <c r="E301" s="16" t="str">
        <f>IF(IFERROR(VLOOKUP(A301,'base de données'!D:D,1,FALSE),"Non")="Non","Non","Oui")</f>
        <v>Non</v>
      </c>
      <c r="F301" s="16">
        <f t="shared" si="33"/>
        <v>1</v>
      </c>
      <c r="G301" s="16"/>
      <c r="H301" s="16"/>
      <c r="I301" s="16"/>
      <c r="J301" s="16"/>
      <c r="K301" s="7"/>
      <c r="L301" s="7"/>
      <c r="M301" s="7"/>
      <c r="N301" s="7"/>
      <c r="O301" s="7"/>
      <c r="P301" s="22"/>
      <c r="Q301" s="7"/>
      <c r="AMP301" s="16"/>
    </row>
    <row r="302" ht="14.949999999999999" customHeight="1">
      <c r="A302" s="16" t="s">
        <v>4435</v>
      </c>
      <c r="B302" s="16" t="s">
        <v>4174</v>
      </c>
      <c r="C302" s="16" t="s">
        <v>4207</v>
      </c>
      <c r="D302" s="22" t="s">
        <v>3646</v>
      </c>
      <c r="E302" s="16" t="str">
        <f>IF(IFERROR(VLOOKUP(A302,'base de données'!D:D,1,FALSE),"Non")="Non","Non","Oui")</f>
        <v>Non</v>
      </c>
      <c r="F302" s="16">
        <f t="shared" si="33"/>
        <v>1</v>
      </c>
      <c r="G302" s="16"/>
      <c r="H302" s="16"/>
      <c r="I302" s="16"/>
      <c r="J302" s="16"/>
      <c r="K302" s="7"/>
      <c r="L302" s="7"/>
      <c r="M302" s="7"/>
      <c r="N302" s="7"/>
      <c r="O302" s="7"/>
      <c r="P302" s="22"/>
      <c r="Q302" s="7"/>
      <c r="AMP302" s="16"/>
    </row>
    <row r="303" ht="14.949999999999999" customHeight="1">
      <c r="A303" s="16" t="s">
        <v>4436</v>
      </c>
      <c r="B303" s="16" t="s">
        <v>4174</v>
      </c>
      <c r="C303" s="16" t="s">
        <v>4218</v>
      </c>
      <c r="D303" s="22" t="s">
        <v>3650</v>
      </c>
      <c r="E303" s="16" t="str">
        <f>IF(IFERROR(VLOOKUP(A303,'base de données'!D:D,1,FALSE),"Non")="Non","Non","Oui")</f>
        <v>Non</v>
      </c>
      <c r="F303" s="16">
        <f t="shared" si="33"/>
        <v>1</v>
      </c>
      <c r="G303" s="16"/>
      <c r="H303" s="16"/>
      <c r="I303" s="16"/>
      <c r="J303" s="16"/>
      <c r="K303" s="7"/>
      <c r="L303" s="7"/>
      <c r="M303" s="7"/>
      <c r="N303" s="7"/>
      <c r="O303" s="7"/>
      <c r="P303" s="22"/>
      <c r="Q303" s="7"/>
      <c r="AMP303" s="16"/>
    </row>
    <row r="304" ht="14.949999999999999" customHeight="1">
      <c r="A304" s="16" t="s">
        <v>4437</v>
      </c>
      <c r="B304" s="16" t="s">
        <v>4174</v>
      </c>
      <c r="C304" s="16" t="s">
        <v>4218</v>
      </c>
      <c r="D304" s="22" t="s">
        <v>3646</v>
      </c>
      <c r="E304" s="16" t="str">
        <f>IF(IFERROR(VLOOKUP(A304,'base de données'!D:D,1,FALSE),"Non")="Non","Non","Oui")</f>
        <v>Non</v>
      </c>
      <c r="F304" s="16">
        <f t="shared" si="33"/>
        <v>1</v>
      </c>
      <c r="G304" s="16"/>
      <c r="H304" s="16"/>
      <c r="I304" s="16"/>
      <c r="J304" s="16"/>
      <c r="K304" s="7"/>
      <c r="L304" s="7"/>
      <c r="M304" s="7"/>
      <c r="N304" s="7"/>
      <c r="O304" s="7"/>
      <c r="P304" s="22"/>
      <c r="Q304" s="7"/>
      <c r="AMP304" s="16"/>
    </row>
    <row r="305" ht="14.949999999999999" customHeight="1">
      <c r="A305" s="16" t="s">
        <v>4438</v>
      </c>
      <c r="B305" s="16" t="s">
        <v>4174</v>
      </c>
      <c r="C305" s="16" t="s">
        <v>4207</v>
      </c>
      <c r="D305" s="22" t="s">
        <v>3646</v>
      </c>
      <c r="E305" s="16" t="str">
        <f>IF(IFERROR(VLOOKUP(A305,'base de données'!D:D,1,FALSE),"Non")="Non","Non","Oui")</f>
        <v>Non</v>
      </c>
      <c r="F305" s="16">
        <f t="shared" si="33"/>
        <v>1</v>
      </c>
      <c r="G305" s="16"/>
      <c r="H305" s="16"/>
      <c r="I305" s="16"/>
      <c r="J305" s="16"/>
      <c r="K305" s="7"/>
      <c r="L305" s="7"/>
      <c r="M305" s="7"/>
      <c r="N305" s="7"/>
      <c r="O305" s="7"/>
      <c r="P305" s="22"/>
      <c r="Q305" s="7"/>
      <c r="AMP305" s="16"/>
    </row>
    <row r="306" ht="14.949999999999999" customHeight="1">
      <c r="A306" s="16" t="s">
        <v>4439</v>
      </c>
      <c r="B306" s="16" t="s">
        <v>4180</v>
      </c>
      <c r="C306" s="16" t="s">
        <v>4207</v>
      </c>
      <c r="D306" s="22" t="s">
        <v>3646</v>
      </c>
      <c r="E306" s="16" t="str">
        <f>IF(IFERROR(VLOOKUP(A306,'base de données'!D:D,1,FALSE),"Non")="Non","Non","Oui")</f>
        <v>Non</v>
      </c>
      <c r="F306" s="16">
        <f t="shared" si="33"/>
        <v>1</v>
      </c>
      <c r="G306" s="16"/>
      <c r="H306" s="16"/>
      <c r="I306" s="16"/>
      <c r="J306" s="16"/>
      <c r="K306" s="7"/>
      <c r="L306" s="7"/>
      <c r="M306" s="7"/>
      <c r="N306" s="7"/>
      <c r="O306" s="7"/>
      <c r="P306" s="22"/>
      <c r="Q306" s="7"/>
      <c r="AMP306" s="16"/>
    </row>
    <row r="307" ht="14.949999999999999" customHeight="1">
      <c r="A307" s="16" t="s">
        <v>4440</v>
      </c>
      <c r="B307" s="16" t="s">
        <v>4174</v>
      </c>
      <c r="C307" s="16" t="s">
        <v>4259</v>
      </c>
      <c r="D307" s="22" t="s">
        <v>3650</v>
      </c>
      <c r="E307" s="16" t="str">
        <f>IF(IFERROR(VLOOKUP(A307,'base de données'!D:D,1,FALSE),"Non")="Non","Non","Oui")</f>
        <v>Non</v>
      </c>
      <c r="F307" s="16">
        <f t="shared" si="33"/>
        <v>1</v>
      </c>
      <c r="G307" s="16"/>
      <c r="H307" s="16"/>
      <c r="I307" s="16"/>
      <c r="J307" s="16"/>
      <c r="K307" s="7"/>
      <c r="L307" s="7"/>
      <c r="M307" s="7"/>
      <c r="N307" s="7"/>
      <c r="O307" s="7"/>
      <c r="P307" s="22"/>
      <c r="Q307" s="7"/>
      <c r="AMP307" s="16"/>
    </row>
    <row r="308" ht="14.949999999999999" customHeight="1">
      <c r="A308" s="16" t="s">
        <v>4130</v>
      </c>
      <c r="B308" s="16" t="s">
        <v>4180</v>
      </c>
      <c r="C308" s="16" t="s">
        <v>4266</v>
      </c>
      <c r="D308" s="22" t="s">
        <v>3648</v>
      </c>
      <c r="E308" s="16" t="str">
        <f>IF(IFERROR(VLOOKUP(A308,'base de données'!D:D,1,FALSE),"Non")="Non","Non","Oui")</f>
        <v>Oui</v>
      </c>
      <c r="F308" s="16">
        <f t="shared" si="33"/>
        <v>1</v>
      </c>
      <c r="G308" s="16"/>
      <c r="H308" s="16"/>
      <c r="I308" s="16"/>
      <c r="J308" s="16"/>
      <c r="K308" s="7"/>
      <c r="L308" s="7"/>
      <c r="M308" s="7"/>
      <c r="N308" s="7"/>
      <c r="O308" s="7"/>
      <c r="P308" s="22"/>
      <c r="Q308" s="7"/>
      <c r="AMP308" s="16"/>
    </row>
    <row r="309" ht="14.949999999999999" customHeight="1">
      <c r="A309" s="16" t="s">
        <v>4441</v>
      </c>
      <c r="B309" s="16" t="s">
        <v>4174</v>
      </c>
      <c r="C309" s="16" t="s">
        <v>4230</v>
      </c>
      <c r="D309" s="22" t="s">
        <v>3648</v>
      </c>
      <c r="E309" s="16" t="str">
        <f>IF(IFERROR(VLOOKUP(A309,'base de données'!D:D,1,FALSE),"Non")="Non","Non","Oui")</f>
        <v>Non</v>
      </c>
      <c r="F309" s="16">
        <f t="shared" si="33"/>
        <v>1</v>
      </c>
      <c r="G309" s="16"/>
      <c r="H309" s="16"/>
      <c r="I309" s="16"/>
      <c r="J309" s="16"/>
      <c r="K309" s="7"/>
      <c r="L309" s="7"/>
      <c r="M309" s="7"/>
      <c r="N309" s="7"/>
      <c r="O309" s="7"/>
      <c r="P309" s="22"/>
      <c r="Q309" s="7"/>
      <c r="AMP309" s="16"/>
    </row>
    <row r="310" ht="14.949999999999999" customHeight="1">
      <c r="A310" s="16" t="s">
        <v>3966</v>
      </c>
      <c r="B310" s="16" t="s">
        <v>4174</v>
      </c>
      <c r="C310" s="16" t="s">
        <v>4187</v>
      </c>
      <c r="D310" s="22" t="s">
        <v>3646</v>
      </c>
      <c r="E310" s="16" t="str">
        <f>IF(IFERROR(VLOOKUP(A310,'base de données'!D:D,1,FALSE),"Non")="Non","Non","Oui")</f>
        <v>Oui</v>
      </c>
      <c r="F310" s="16">
        <f t="shared" si="33"/>
        <v>1</v>
      </c>
      <c r="G310" s="16"/>
      <c r="H310" s="16"/>
      <c r="I310" s="16"/>
      <c r="J310" s="16"/>
      <c r="K310" s="7"/>
      <c r="L310" s="7"/>
      <c r="M310" s="7"/>
      <c r="N310" s="7"/>
      <c r="O310" s="7"/>
      <c r="P310" s="22"/>
      <c r="Q310" s="7"/>
      <c r="AMP310" s="16"/>
    </row>
    <row r="311" ht="14.949999999999999" customHeight="1">
      <c r="A311" s="16" t="s">
        <v>4442</v>
      </c>
      <c r="B311" s="16" t="s">
        <v>4190</v>
      </c>
      <c r="C311" s="16" t="s">
        <v>4232</v>
      </c>
      <c r="D311" s="22" t="s">
        <v>3648</v>
      </c>
      <c r="E311" s="16" t="str">
        <f>IF(IFERROR(VLOOKUP(A311,'base de données'!D:D,1,FALSE),"Non")="Non","Non","Oui")</f>
        <v>Non</v>
      </c>
      <c r="F311" s="16">
        <f t="shared" si="33"/>
        <v>1</v>
      </c>
      <c r="G311" s="16"/>
      <c r="H311" s="16"/>
      <c r="I311" s="16"/>
      <c r="J311" s="16"/>
      <c r="K311" s="7"/>
      <c r="L311" s="7"/>
      <c r="M311" s="7"/>
      <c r="N311" s="7"/>
      <c r="O311" s="7"/>
      <c r="P311" s="22"/>
      <c r="Q311" s="7"/>
      <c r="AMP311" s="16"/>
    </row>
    <row r="312" ht="14.949999999999999" customHeight="1">
      <c r="A312" s="16" t="s">
        <v>4443</v>
      </c>
      <c r="B312" s="16" t="s">
        <v>4174</v>
      </c>
      <c r="C312" s="16" t="s">
        <v>4187</v>
      </c>
      <c r="D312" s="22" t="s">
        <v>3650</v>
      </c>
      <c r="E312" s="16" t="str">
        <f>IF(IFERROR(VLOOKUP(A312,'base de données'!D:D,1,FALSE),"Non")="Non","Non","Oui")</f>
        <v>Non</v>
      </c>
      <c r="F312" s="16">
        <f t="shared" si="33"/>
        <v>1</v>
      </c>
      <c r="G312" s="16"/>
      <c r="H312" s="16"/>
      <c r="I312" s="16"/>
      <c r="J312" s="16"/>
      <c r="K312" s="7"/>
      <c r="L312" s="7"/>
      <c r="M312" s="7"/>
      <c r="N312" s="7"/>
      <c r="O312" s="7"/>
      <c r="P312" s="22"/>
      <c r="Q312" s="7"/>
      <c r="AMP312" s="16"/>
    </row>
    <row r="313" ht="14.949999999999999" customHeight="1">
      <c r="A313" s="16" t="s">
        <v>4444</v>
      </c>
      <c r="B313" s="16" t="s">
        <v>4180</v>
      </c>
      <c r="C313" s="16" t="s">
        <v>4266</v>
      </c>
      <c r="D313" s="22" t="s">
        <v>3650</v>
      </c>
      <c r="E313" s="16" t="str">
        <f>IF(IFERROR(VLOOKUP(A313,'base de données'!D:D,1,FALSE),"Non")="Non","Non","Oui")</f>
        <v>Non</v>
      </c>
      <c r="F313" s="16">
        <f t="shared" si="33"/>
        <v>1</v>
      </c>
      <c r="G313" s="16"/>
      <c r="H313" s="16"/>
      <c r="I313" s="16"/>
      <c r="J313" s="16"/>
      <c r="K313" s="7"/>
      <c r="L313" s="7"/>
      <c r="M313" s="7"/>
      <c r="N313" s="7"/>
      <c r="O313" s="7"/>
      <c r="P313" s="22"/>
      <c r="Q313" s="7"/>
      <c r="AMP313" s="16"/>
    </row>
    <row r="314" ht="14.949999999999999" customHeight="1">
      <c r="A314" s="16" t="s">
        <v>4445</v>
      </c>
      <c r="B314" s="16" t="s">
        <v>4180</v>
      </c>
      <c r="C314" s="16" t="s">
        <v>4172</v>
      </c>
      <c r="D314" s="22" t="s">
        <v>3650</v>
      </c>
      <c r="E314" s="16" t="str">
        <f>IF(IFERROR(VLOOKUP(A314,'base de données'!D:D,1,FALSE),"Non")="Non","Non","Oui")</f>
        <v>Non</v>
      </c>
      <c r="F314" s="16">
        <f t="shared" si="33"/>
        <v>1</v>
      </c>
      <c r="G314" s="16"/>
      <c r="H314" s="16"/>
      <c r="I314" s="16"/>
      <c r="J314" s="16"/>
      <c r="K314" s="7"/>
      <c r="L314" s="7"/>
      <c r="M314" s="7"/>
      <c r="N314" s="7"/>
      <c r="O314" s="7"/>
      <c r="P314" s="22"/>
      <c r="Q314" s="7"/>
      <c r="AMP314" s="16"/>
    </row>
    <row r="315" ht="14.949999999999999" customHeight="1">
      <c r="A315" s="16" t="s">
        <v>4446</v>
      </c>
      <c r="B315" s="16" t="s">
        <v>4174</v>
      </c>
      <c r="C315" s="16" t="s">
        <v>4246</v>
      </c>
      <c r="D315" s="22" t="s">
        <v>3646</v>
      </c>
      <c r="E315" s="16" t="str">
        <f>IF(IFERROR(VLOOKUP(A315,'base de données'!D:D,1,FALSE),"Non")="Non","Non","Oui")</f>
        <v>Oui</v>
      </c>
      <c r="F315" s="16">
        <f t="shared" si="33"/>
        <v>1</v>
      </c>
      <c r="G315" s="16"/>
      <c r="H315" s="16"/>
      <c r="I315" s="16"/>
      <c r="J315" s="16"/>
      <c r="K315" s="29">
        <v>46068</v>
      </c>
      <c r="L315" s="7"/>
      <c r="M315" s="7"/>
      <c r="N315" s="7"/>
      <c r="O315" s="7"/>
      <c r="P315" s="22"/>
      <c r="Q315" s="7"/>
      <c r="AMP315" s="16"/>
    </row>
    <row r="316" ht="14.949999999999999" customHeight="1">
      <c r="A316" s="16" t="s">
        <v>4447</v>
      </c>
      <c r="B316" s="16" t="s">
        <v>4174</v>
      </c>
      <c r="C316" s="16" t="s">
        <v>4254</v>
      </c>
      <c r="D316" s="22" t="s">
        <v>3648</v>
      </c>
      <c r="E316" s="16" t="str">
        <f>IF(IFERROR(VLOOKUP(A316,'base de données'!D:D,1,FALSE),"Non")="Non","Non","Oui")</f>
        <v>Non</v>
      </c>
      <c r="F316" s="16">
        <f t="shared" si="33"/>
        <v>1</v>
      </c>
      <c r="G316" s="16"/>
      <c r="H316" s="16"/>
      <c r="I316" s="16"/>
      <c r="J316" s="16"/>
      <c r="K316" s="7"/>
      <c r="L316" s="7"/>
      <c r="M316" s="7"/>
      <c r="N316" s="7"/>
      <c r="O316" s="7"/>
      <c r="P316" s="22"/>
      <c r="Q316" s="7"/>
      <c r="AMP316" s="16"/>
    </row>
    <row r="317" ht="14.949999999999999" customHeight="1">
      <c r="A317" s="16" t="s">
        <v>3644</v>
      </c>
      <c r="B317" s="16" t="s">
        <v>4180</v>
      </c>
      <c r="C317" s="16" t="s">
        <v>4254</v>
      </c>
      <c r="D317" s="22" t="s">
        <v>3648</v>
      </c>
      <c r="E317" s="16" t="str">
        <f>IF(IFERROR(VLOOKUP(A317,'base de données'!D:D,1,FALSE),"Non")="Non","Non","Oui")</f>
        <v>Oui</v>
      </c>
      <c r="F317" s="16">
        <f t="shared" si="33"/>
        <v>1</v>
      </c>
      <c r="G317" s="16"/>
      <c r="H317" s="16"/>
      <c r="I317" s="16"/>
      <c r="J317" s="16"/>
      <c r="K317" s="7"/>
      <c r="L317" s="7"/>
      <c r="M317" s="7"/>
      <c r="N317" s="7"/>
      <c r="O317" s="7"/>
      <c r="P317" s="22"/>
      <c r="Q317" s="7"/>
      <c r="AMP317" s="16"/>
    </row>
    <row r="318" ht="14.949999999999999" customHeight="1">
      <c r="A318" s="16" t="s">
        <v>4448</v>
      </c>
      <c r="B318" s="16" t="s">
        <v>4190</v>
      </c>
      <c r="C318" s="16" t="s">
        <v>4172</v>
      </c>
      <c r="D318" s="22" t="s">
        <v>3648</v>
      </c>
      <c r="E318" s="16" t="str">
        <f>IF(IFERROR(VLOOKUP(A318,'base de données'!D:D,1,FALSE),"Non")="Non","Non","Oui")</f>
        <v>Non</v>
      </c>
      <c r="F318" s="16">
        <f t="shared" si="33"/>
        <v>1</v>
      </c>
      <c r="G318" s="16"/>
      <c r="H318" s="16"/>
      <c r="I318" s="16"/>
      <c r="J318" s="16"/>
      <c r="K318" s="7"/>
      <c r="L318" s="7"/>
      <c r="M318" s="7"/>
      <c r="N318" s="7"/>
      <c r="O318" s="7"/>
      <c r="P318" s="22"/>
      <c r="Q318" s="7"/>
      <c r="AMP318" s="16"/>
    </row>
    <row r="319" ht="14.949999999999999" customHeight="1">
      <c r="A319" s="16" t="s">
        <v>3736</v>
      </c>
      <c r="B319" s="16" t="s">
        <v>4190</v>
      </c>
      <c r="C319" s="16" t="s">
        <v>4172</v>
      </c>
      <c r="D319" s="22" t="s">
        <v>3650</v>
      </c>
      <c r="E319" s="16" t="str">
        <f>IF(IFERROR(VLOOKUP(A319,'base de données'!D:D,1,FALSE),"Non")="Non","Non","Oui")</f>
        <v>Oui</v>
      </c>
      <c r="F319" s="16">
        <f t="shared" si="33"/>
        <v>1</v>
      </c>
      <c r="G319" s="16"/>
      <c r="H319" s="16"/>
      <c r="I319" s="16"/>
      <c r="J319" s="16"/>
      <c r="K319" s="7"/>
      <c r="L319" s="7"/>
      <c r="M319" s="7"/>
      <c r="N319" s="7"/>
      <c r="O319" s="7"/>
      <c r="P319" s="22"/>
      <c r="Q319" s="7"/>
      <c r="AMP319" s="16"/>
    </row>
    <row r="320" ht="14.949999999999999" customHeight="1">
      <c r="A320" s="16" t="s">
        <v>4449</v>
      </c>
      <c r="B320" s="16" t="s">
        <v>4174</v>
      </c>
      <c r="C320" s="16" t="s">
        <v>4175</v>
      </c>
      <c r="D320" s="22" t="s">
        <v>3650</v>
      </c>
      <c r="E320" s="16" t="str">
        <f>IF(IFERROR(VLOOKUP(A320,'base de données'!D:D,1,FALSE),"Non")="Non","Non","Oui")</f>
        <v>Non</v>
      </c>
      <c r="F320" s="16">
        <f t="shared" si="33"/>
        <v>1</v>
      </c>
      <c r="G320" s="16"/>
      <c r="H320" s="16"/>
      <c r="I320" s="16"/>
      <c r="J320" s="16"/>
      <c r="K320" s="7"/>
      <c r="L320" s="7"/>
      <c r="M320" s="7"/>
      <c r="N320" s="7"/>
      <c r="O320" s="7"/>
      <c r="P320" s="22"/>
      <c r="Q320" s="7"/>
      <c r="AMP320" s="16"/>
    </row>
    <row r="321" ht="14.949999999999999" customHeight="1">
      <c r="A321" s="16" t="s">
        <v>4450</v>
      </c>
      <c r="B321" s="16" t="s">
        <v>4174</v>
      </c>
      <c r="C321" s="16" t="s">
        <v>4246</v>
      </c>
      <c r="D321" s="22" t="s">
        <v>3648</v>
      </c>
      <c r="E321" s="16" t="str">
        <f>IF(IFERROR(VLOOKUP(A321,'base de données'!D:D,1,FALSE),"Non")="Non","Non","Oui")</f>
        <v>Oui</v>
      </c>
      <c r="F321" s="16">
        <f t="shared" si="33"/>
        <v>1</v>
      </c>
      <c r="G321" s="16"/>
      <c r="H321" s="16"/>
      <c r="I321" s="16"/>
      <c r="J321" s="16"/>
      <c r="K321" s="29">
        <v>46068</v>
      </c>
      <c r="L321" s="7"/>
      <c r="M321" s="7"/>
      <c r="N321" s="7"/>
      <c r="O321" s="7"/>
      <c r="P321" s="22"/>
      <c r="Q321" s="7"/>
      <c r="AMP321" s="16"/>
    </row>
    <row r="322" ht="14.949999999999999" customHeight="1">
      <c r="A322" s="16" t="s">
        <v>4451</v>
      </c>
      <c r="B322" s="16" t="s">
        <v>4174</v>
      </c>
      <c r="C322" s="16" t="s">
        <v>4175</v>
      </c>
      <c r="D322" s="22" t="s">
        <v>3646</v>
      </c>
      <c r="E322" s="16" t="str">
        <f>IF(IFERROR(VLOOKUP(A322,'base de données'!D:D,1,FALSE),"Non")="Non","Non","Oui")</f>
        <v>Oui</v>
      </c>
      <c r="F322" s="16">
        <f t="shared" si="33"/>
        <v>1</v>
      </c>
      <c r="G322" s="16"/>
      <c r="H322" s="16"/>
      <c r="I322" s="16"/>
      <c r="J322" s="16"/>
      <c r="K322" s="7"/>
      <c r="L322" s="7"/>
      <c r="M322" s="7"/>
      <c r="N322" s="7"/>
      <c r="O322" s="7"/>
      <c r="P322" s="22"/>
      <c r="Q322" s="7"/>
      <c r="AMP322" s="16"/>
    </row>
    <row r="323" ht="14.949999999999999" customHeight="1">
      <c r="A323" s="16" t="s">
        <v>4452</v>
      </c>
      <c r="B323" s="16" t="s">
        <v>4190</v>
      </c>
      <c r="C323" s="16" t="s">
        <v>4172</v>
      </c>
      <c r="D323" s="22" t="s">
        <v>3650</v>
      </c>
      <c r="E323" s="16" t="str">
        <f>IF(IFERROR(VLOOKUP(A323,'base de données'!D:D,1,FALSE),"Non")="Non","Non","Oui")</f>
        <v>Non</v>
      </c>
      <c r="F323" s="16">
        <f t="shared" si="33"/>
        <v>1</v>
      </c>
      <c r="G323" s="16"/>
      <c r="H323" s="16"/>
      <c r="I323" s="16"/>
      <c r="J323" s="16"/>
      <c r="K323" s="7"/>
      <c r="L323" s="7"/>
      <c r="M323" s="7"/>
      <c r="N323" s="7"/>
      <c r="O323" s="7"/>
      <c r="P323" s="22"/>
      <c r="Q323" s="7"/>
      <c r="AMP323" s="16"/>
    </row>
    <row r="324" ht="14.949999999999999" customHeight="1">
      <c r="A324" s="16" t="s">
        <v>4453</v>
      </c>
      <c r="B324" s="16" t="s">
        <v>4174</v>
      </c>
      <c r="C324" s="16" t="s">
        <v>4175</v>
      </c>
      <c r="D324" s="22" t="s">
        <v>3650</v>
      </c>
      <c r="E324" s="16" t="str">
        <f>IF(IFERROR(VLOOKUP(A324,'base de données'!D:D,1,FALSE),"Non")="Non","Non","Oui")</f>
        <v>Non</v>
      </c>
      <c r="F324" s="16">
        <f t="shared" si="33"/>
        <v>1</v>
      </c>
      <c r="G324" s="16"/>
      <c r="H324" s="16"/>
      <c r="I324" s="16"/>
      <c r="J324" s="16"/>
      <c r="K324" s="7"/>
      <c r="L324" s="7"/>
      <c r="M324" s="7"/>
      <c r="N324" s="7"/>
      <c r="O324" s="7"/>
      <c r="P324" s="22"/>
      <c r="Q324" s="7"/>
      <c r="AMP324" s="16"/>
    </row>
    <row r="325" ht="14.949999999999999" customHeight="1">
      <c r="A325" s="16" t="s">
        <v>4454</v>
      </c>
      <c r="B325" s="16" t="s">
        <v>4180</v>
      </c>
      <c r="C325" s="16" t="s">
        <v>4172</v>
      </c>
      <c r="D325" s="22" t="s">
        <v>3650</v>
      </c>
      <c r="E325" s="16" t="str">
        <f>IF(IFERROR(VLOOKUP(A325,'base de données'!D:D,1,FALSE),"Non")="Non","Non","Oui")</f>
        <v>Non</v>
      </c>
      <c r="F325" s="16">
        <f t="shared" si="33"/>
        <v>1</v>
      </c>
      <c r="G325" s="16"/>
      <c r="H325" s="16"/>
      <c r="I325" s="16"/>
      <c r="J325" s="16"/>
      <c r="K325" s="7"/>
      <c r="L325" s="7"/>
      <c r="M325" s="7"/>
      <c r="N325" s="7"/>
      <c r="O325" s="7"/>
      <c r="P325" s="22"/>
      <c r="Q325" s="7"/>
      <c r="AMP325" s="16"/>
    </row>
    <row r="326" ht="14.949999999999999" customHeight="1">
      <c r="A326" s="16" t="s">
        <v>4455</v>
      </c>
      <c r="B326" s="16" t="s">
        <v>4190</v>
      </c>
      <c r="C326" s="16" t="s">
        <v>4172</v>
      </c>
      <c r="D326" s="22" t="s">
        <v>3650</v>
      </c>
      <c r="E326" s="16" t="str">
        <f>IF(IFERROR(VLOOKUP(A326,'base de données'!D:D,1,FALSE),"Non")="Non","Non","Oui")</f>
        <v>Non</v>
      </c>
      <c r="F326" s="16">
        <f t="shared" si="33"/>
        <v>1</v>
      </c>
      <c r="G326" s="16"/>
      <c r="H326" s="16"/>
      <c r="I326" s="16"/>
      <c r="J326" s="16"/>
      <c r="K326" s="7"/>
      <c r="L326" s="7"/>
      <c r="M326" s="7"/>
      <c r="N326" s="7"/>
      <c r="O326" s="7"/>
      <c r="P326" s="22"/>
      <c r="Q326" s="7"/>
      <c r="AMP326" s="16"/>
    </row>
    <row r="327" ht="14.949999999999999" customHeight="1">
      <c r="A327" s="16" t="s">
        <v>4456</v>
      </c>
      <c r="B327" s="16" t="s">
        <v>4190</v>
      </c>
      <c r="C327" s="16" t="s">
        <v>4172</v>
      </c>
      <c r="D327" s="22" t="s">
        <v>3650</v>
      </c>
      <c r="E327" s="16" t="str">
        <f>IF(IFERROR(VLOOKUP(A327,'base de données'!D:D,1,FALSE),"Non")="Non","Non","Oui")</f>
        <v>Non</v>
      </c>
      <c r="F327" s="16">
        <f t="shared" si="33"/>
        <v>1</v>
      </c>
      <c r="G327" s="16"/>
      <c r="H327" s="16"/>
      <c r="I327" s="16"/>
      <c r="J327" s="16"/>
      <c r="K327" s="7"/>
      <c r="L327" s="7"/>
      <c r="M327" s="7"/>
      <c r="N327" s="7"/>
      <c r="O327" s="7"/>
      <c r="P327" s="22"/>
      <c r="Q327" s="7"/>
      <c r="AMP327" s="16"/>
    </row>
    <row r="328" ht="14.949999999999999" customHeight="1">
      <c r="A328" s="16" t="s">
        <v>4457</v>
      </c>
      <c r="B328" s="16" t="s">
        <v>4174</v>
      </c>
      <c r="C328" s="16" t="s">
        <v>4266</v>
      </c>
      <c r="D328" s="22" t="s">
        <v>3648</v>
      </c>
      <c r="E328" s="16" t="str">
        <f>IF(IFERROR(VLOOKUP(A328,'base de données'!D:D,1,FALSE),"Non")="Non","Non","Oui")</f>
        <v>Non</v>
      </c>
      <c r="F328" s="16">
        <f t="shared" si="33"/>
        <v>1</v>
      </c>
      <c r="G328" s="16"/>
      <c r="H328" s="16"/>
      <c r="I328" s="16"/>
      <c r="J328" s="16"/>
      <c r="K328" s="7"/>
      <c r="L328" s="7"/>
      <c r="M328" s="7"/>
      <c r="N328" s="7"/>
      <c r="O328" s="7"/>
      <c r="P328" s="22"/>
      <c r="Q328" s="7"/>
      <c r="AMP328" s="16"/>
    </row>
    <row r="329" ht="14.949999999999999" customHeight="1">
      <c r="A329" s="16" t="s">
        <v>4458</v>
      </c>
      <c r="B329" s="16" t="s">
        <v>4174</v>
      </c>
      <c r="C329" s="16" t="s">
        <v>4199</v>
      </c>
      <c r="D329" s="22" t="s">
        <v>3650</v>
      </c>
      <c r="E329" s="16" t="str">
        <f>IF(IFERROR(VLOOKUP(A329,'base de données'!D:D,1,FALSE),"Non")="Non","Non","Oui")</f>
        <v>Non</v>
      </c>
      <c r="F329" s="16">
        <f t="shared" si="33"/>
        <v>1</v>
      </c>
      <c r="G329" s="16"/>
      <c r="H329" s="16"/>
      <c r="I329" s="16"/>
      <c r="J329" s="16"/>
      <c r="K329" s="7"/>
      <c r="L329" s="7"/>
      <c r="M329" s="7"/>
      <c r="N329" s="7"/>
      <c r="O329" s="7"/>
      <c r="P329" s="22"/>
      <c r="Q329" s="7"/>
      <c r="AMP329" s="16"/>
    </row>
    <row r="330" ht="14.949999999999999" customHeight="1">
      <c r="A330" s="16" t="s">
        <v>4459</v>
      </c>
      <c r="B330" s="16" t="s">
        <v>4174</v>
      </c>
      <c r="C330" s="16" t="s">
        <v>4172</v>
      </c>
      <c r="D330" s="22" t="s">
        <v>3650</v>
      </c>
      <c r="E330" s="16" t="str">
        <f>IF(IFERROR(VLOOKUP(A330,'base de données'!D:D,1,FALSE),"Non")="Non","Non","Oui")</f>
        <v>Non</v>
      </c>
      <c r="F330" s="16">
        <f t="shared" si="33"/>
        <v>1</v>
      </c>
      <c r="G330" s="16"/>
      <c r="H330" s="16"/>
      <c r="I330" s="16"/>
      <c r="J330" s="16"/>
      <c r="K330" s="7"/>
      <c r="L330" s="7"/>
      <c r="M330" s="7"/>
      <c r="N330" s="7"/>
      <c r="O330" s="7"/>
      <c r="P330" s="22"/>
      <c r="Q330" s="7"/>
      <c r="AMP330" s="16"/>
    </row>
    <row r="331" ht="14.949999999999999" customHeight="1">
      <c r="A331" s="16" t="s">
        <v>4460</v>
      </c>
      <c r="B331" s="16" t="s">
        <v>4180</v>
      </c>
      <c r="C331" s="16" t="s">
        <v>4172</v>
      </c>
      <c r="D331" s="22" t="s">
        <v>3650</v>
      </c>
      <c r="E331" s="16" t="str">
        <f>IF(IFERROR(VLOOKUP(A331,'base de données'!D:D,1,FALSE),"Non")="Non","Non","Oui")</f>
        <v>Non</v>
      </c>
      <c r="F331" s="16">
        <f t="shared" si="33"/>
        <v>1</v>
      </c>
      <c r="G331" s="16"/>
      <c r="H331" s="16"/>
      <c r="I331" s="16"/>
      <c r="J331" s="16"/>
      <c r="K331" s="7"/>
      <c r="L331" s="7"/>
      <c r="M331" s="7"/>
      <c r="N331" s="7"/>
      <c r="O331" s="7"/>
      <c r="P331" s="22"/>
      <c r="Q331" s="7"/>
      <c r="AMP331" s="16"/>
    </row>
    <row r="332" ht="14.949999999999999" customHeight="1">
      <c r="A332" s="16" t="s">
        <v>4461</v>
      </c>
      <c r="B332" s="16" t="s">
        <v>4174</v>
      </c>
      <c r="C332" s="16" t="s">
        <v>4182</v>
      </c>
      <c r="D332" s="22" t="s">
        <v>3650</v>
      </c>
      <c r="E332" s="16" t="str">
        <f>IF(IFERROR(VLOOKUP(A332,'base de données'!D:D,1,FALSE),"Non")="Non","Non","Oui")</f>
        <v>Non</v>
      </c>
      <c r="F332" s="16">
        <f t="shared" si="33"/>
        <v>1</v>
      </c>
      <c r="G332" s="16"/>
      <c r="H332" s="16"/>
      <c r="I332" s="16"/>
      <c r="J332" s="16"/>
      <c r="K332" s="7"/>
      <c r="L332" s="7"/>
      <c r="M332" s="7"/>
      <c r="N332" s="7"/>
      <c r="O332" s="7"/>
      <c r="P332" s="22"/>
      <c r="Q332" s="7"/>
      <c r="AMP332" s="16"/>
    </row>
    <row r="333" ht="14.949999999999999" customHeight="1">
      <c r="A333" s="16" t="s">
        <v>4462</v>
      </c>
      <c r="B333" s="16" t="s">
        <v>4174</v>
      </c>
      <c r="C333" s="16" t="s">
        <v>4207</v>
      </c>
      <c r="D333" s="22" t="s">
        <v>3646</v>
      </c>
      <c r="E333" s="16" t="str">
        <f>IF(IFERROR(VLOOKUP(A333,'base de données'!D:D,1,FALSE),"Non")="Non","Non","Oui")</f>
        <v>Non</v>
      </c>
      <c r="F333" s="16">
        <f t="shared" si="33"/>
        <v>1</v>
      </c>
      <c r="G333" s="16"/>
      <c r="H333" s="16"/>
      <c r="I333" s="16"/>
      <c r="J333" s="16"/>
      <c r="K333" s="7"/>
      <c r="L333" s="7"/>
      <c r="M333" s="7"/>
      <c r="N333" s="7"/>
      <c r="O333" s="7"/>
      <c r="P333" s="22"/>
      <c r="Q333" s="7"/>
      <c r="AMP333" s="16"/>
    </row>
    <row r="334" ht="14.949999999999999" customHeight="1">
      <c r="A334" s="16" t="s">
        <v>4463</v>
      </c>
      <c r="B334" s="16" t="s">
        <v>4174</v>
      </c>
      <c r="C334" s="16" t="s">
        <v>4187</v>
      </c>
      <c r="D334" s="22" t="s">
        <v>3650</v>
      </c>
      <c r="E334" s="16" t="str">
        <f>IF(IFERROR(VLOOKUP(A334,'base de données'!D:D,1,FALSE),"Non")="Non","Non","Oui")</f>
        <v>Non</v>
      </c>
      <c r="F334" s="16">
        <f t="shared" si="33"/>
        <v>1</v>
      </c>
      <c r="G334" s="16"/>
      <c r="H334" s="16"/>
      <c r="I334" s="16"/>
      <c r="J334" s="16"/>
      <c r="K334" s="7"/>
      <c r="L334" s="7"/>
      <c r="M334" s="7"/>
      <c r="N334" s="7"/>
      <c r="O334" s="7"/>
      <c r="P334" s="22"/>
      <c r="Q334" s="7"/>
      <c r="AMP334" s="16"/>
    </row>
    <row r="335" ht="14.949999999999999" customHeight="1">
      <c r="A335" s="16" t="s">
        <v>4464</v>
      </c>
      <c r="B335" s="16" t="s">
        <v>4174</v>
      </c>
      <c r="C335" s="16" t="s">
        <v>4207</v>
      </c>
      <c r="D335" s="22" t="s">
        <v>3650</v>
      </c>
      <c r="E335" s="16" t="str">
        <f>IF(IFERROR(VLOOKUP(A335,'base de données'!D:D,1,FALSE),"Non")="Non","Non","Oui")</f>
        <v>Non</v>
      </c>
      <c r="F335" s="16">
        <f t="shared" si="33"/>
        <v>1</v>
      </c>
      <c r="G335" s="16"/>
      <c r="H335" s="16"/>
      <c r="I335" s="16"/>
      <c r="J335" s="16"/>
      <c r="K335" s="7"/>
      <c r="L335" s="7"/>
      <c r="M335" s="7"/>
      <c r="N335" s="7"/>
      <c r="O335" s="7"/>
      <c r="P335" s="22"/>
      <c r="Q335" s="7"/>
      <c r="AMP335" s="16"/>
    </row>
    <row r="336" ht="14.949999999999999" customHeight="1">
      <c r="A336" s="16" t="s">
        <v>4465</v>
      </c>
      <c r="B336" s="16" t="s">
        <v>4174</v>
      </c>
      <c r="C336" s="16" t="s">
        <v>4172</v>
      </c>
      <c r="D336" s="22" t="s">
        <v>3648</v>
      </c>
      <c r="E336" s="16" t="str">
        <f>IF(IFERROR(VLOOKUP(A336,'base de données'!D:D,1,FALSE),"Non")="Non","Non","Oui")</f>
        <v>Non</v>
      </c>
      <c r="F336" s="16">
        <f t="shared" si="33"/>
        <v>1</v>
      </c>
      <c r="G336" s="16"/>
      <c r="H336" s="16"/>
      <c r="I336" s="16"/>
      <c r="J336" s="16"/>
      <c r="K336" s="7"/>
      <c r="L336" s="7"/>
      <c r="M336" s="7"/>
      <c r="N336" s="7"/>
      <c r="O336" s="7"/>
      <c r="P336" s="22"/>
      <c r="Q336" s="7"/>
      <c r="AMP336" s="16"/>
    </row>
    <row r="337" ht="14.949999999999999" customHeight="1">
      <c r="A337" s="16" t="s">
        <v>4466</v>
      </c>
      <c r="B337" s="16" t="s">
        <v>4190</v>
      </c>
      <c r="C337" s="16" t="s">
        <v>4172</v>
      </c>
      <c r="D337" s="22" t="s">
        <v>3648</v>
      </c>
      <c r="E337" s="16" t="str">
        <f>IF(IFERROR(VLOOKUP(A337,'base de données'!D:D,1,FALSE),"Non")="Non","Non","Oui")</f>
        <v>Non</v>
      </c>
      <c r="F337" s="16">
        <f t="shared" si="33"/>
        <v>1</v>
      </c>
      <c r="G337" s="16"/>
      <c r="H337" s="16"/>
      <c r="I337" s="16"/>
      <c r="J337" s="16"/>
      <c r="K337" s="7"/>
      <c r="L337" s="7"/>
      <c r="M337" s="7"/>
      <c r="N337" s="7"/>
      <c r="O337" s="7"/>
      <c r="P337" s="22"/>
      <c r="Q337" s="7"/>
      <c r="AMP337" s="16"/>
    </row>
    <row r="338" ht="14.949999999999999" customHeight="1">
      <c r="A338" s="16" t="s">
        <v>4467</v>
      </c>
      <c r="B338" s="16" t="s">
        <v>4190</v>
      </c>
      <c r="C338" s="16" t="s">
        <v>4172</v>
      </c>
      <c r="D338" s="22" t="s">
        <v>3648</v>
      </c>
      <c r="E338" s="16" t="str">
        <f>IF(IFERROR(VLOOKUP(A338,'base de données'!D:D,1,FALSE),"Non")="Non","Non","Oui")</f>
        <v>Non</v>
      </c>
      <c r="F338" s="16">
        <f t="shared" si="33"/>
        <v>1</v>
      </c>
      <c r="G338" s="16"/>
      <c r="H338" s="16"/>
      <c r="I338" s="16"/>
      <c r="J338" s="16"/>
      <c r="K338" s="7"/>
      <c r="L338" s="7"/>
      <c r="M338" s="7"/>
      <c r="N338" s="7"/>
      <c r="O338" s="7"/>
      <c r="P338" s="22"/>
      <c r="Q338" s="7"/>
      <c r="AMP338" s="16"/>
    </row>
    <row r="339" ht="14.949999999999999" customHeight="1">
      <c r="A339" s="16" t="s">
        <v>4468</v>
      </c>
      <c r="B339" s="16" t="s">
        <v>4174</v>
      </c>
      <c r="C339" s="16" t="s">
        <v>4187</v>
      </c>
      <c r="D339" s="22" t="s">
        <v>3646</v>
      </c>
      <c r="E339" s="16" t="str">
        <f>IF(IFERROR(VLOOKUP(A339,'base de données'!D:D,1,FALSE),"Non")="Non","Non","Oui")</f>
        <v>Non</v>
      </c>
      <c r="F339" s="16">
        <f t="shared" si="33"/>
        <v>1</v>
      </c>
      <c r="G339" s="16"/>
      <c r="H339" s="16"/>
      <c r="I339" s="16"/>
      <c r="J339" s="16"/>
      <c r="K339" s="7"/>
      <c r="L339" s="7"/>
      <c r="M339" s="7"/>
      <c r="N339" s="7"/>
      <c r="O339" s="7"/>
      <c r="P339" s="22"/>
      <c r="Q339" s="7"/>
      <c r="AMP339" s="16"/>
    </row>
    <row r="340" ht="14.949999999999999" customHeight="1">
      <c r="A340" s="16" t="s">
        <v>4469</v>
      </c>
      <c r="B340" s="16" t="s">
        <v>4174</v>
      </c>
      <c r="C340" s="16" t="s">
        <v>4230</v>
      </c>
      <c r="D340" s="22" t="s">
        <v>3646</v>
      </c>
      <c r="E340" s="16" t="str">
        <f>IF(IFERROR(VLOOKUP(A340,'base de données'!D:D,1,FALSE),"Non")="Non","Non","Oui")</f>
        <v>Non</v>
      </c>
      <c r="F340" s="16">
        <f t="shared" si="33"/>
        <v>1</v>
      </c>
      <c r="G340" s="16"/>
      <c r="H340" s="16"/>
      <c r="I340" s="16"/>
      <c r="J340" s="16"/>
      <c r="K340" s="7"/>
      <c r="L340" s="7"/>
      <c r="M340" s="7"/>
      <c r="N340" s="7"/>
      <c r="O340" s="7"/>
      <c r="P340" s="22"/>
      <c r="Q340" s="7"/>
      <c r="AMP340" s="16"/>
    </row>
    <row r="341" ht="14.949999999999999" customHeight="1">
      <c r="A341" s="16" t="s">
        <v>4470</v>
      </c>
      <c r="B341" s="16" t="s">
        <v>4174</v>
      </c>
      <c r="C341" s="16" t="s">
        <v>4218</v>
      </c>
      <c r="D341" s="22" t="s">
        <v>3650</v>
      </c>
      <c r="E341" s="16" t="str">
        <f>IF(IFERROR(VLOOKUP(A341,'base de données'!D:D,1,FALSE),"Non")="Non","Non","Oui")</f>
        <v>Oui</v>
      </c>
      <c r="F341" s="16">
        <f t="shared" si="33"/>
        <v>1</v>
      </c>
      <c r="G341" s="16"/>
      <c r="H341" s="16"/>
      <c r="I341" s="16"/>
      <c r="J341" s="16"/>
      <c r="K341" s="29">
        <v>46068</v>
      </c>
      <c r="L341" s="7"/>
      <c r="M341" s="7"/>
      <c r="N341" s="7"/>
      <c r="O341" s="7"/>
      <c r="P341" s="22"/>
      <c r="Q341" s="7"/>
      <c r="AMP341" s="16"/>
    </row>
    <row r="342" ht="14.949999999999999" customHeight="1">
      <c r="A342" s="16" t="s">
        <v>4471</v>
      </c>
      <c r="B342" s="16" t="s">
        <v>4190</v>
      </c>
      <c r="C342" s="16" t="s">
        <v>4172</v>
      </c>
      <c r="D342" s="22" t="s">
        <v>3646</v>
      </c>
      <c r="E342" s="16" t="str">
        <f>IF(IFERROR(VLOOKUP(A342,'base de données'!D:D,1,FALSE),"Non")="Non","Non","Oui")</f>
        <v>Non</v>
      </c>
      <c r="F342" s="16">
        <f t="shared" si="33"/>
        <v>1</v>
      </c>
      <c r="G342" s="16"/>
      <c r="H342" s="16"/>
      <c r="I342" s="16"/>
      <c r="J342" s="16"/>
      <c r="K342" s="7"/>
      <c r="L342" s="7"/>
      <c r="M342" s="7"/>
      <c r="N342" s="7"/>
      <c r="O342" s="7"/>
      <c r="P342" s="22"/>
      <c r="Q342" s="7"/>
      <c r="AMP342" s="16"/>
    </row>
    <row r="343" ht="14.949999999999999" customHeight="1">
      <c r="A343" s="16" t="s">
        <v>4472</v>
      </c>
      <c r="B343" s="16" t="s">
        <v>4180</v>
      </c>
      <c r="C343" s="16" t="s">
        <v>4172</v>
      </c>
      <c r="D343" s="22" t="s">
        <v>3650</v>
      </c>
      <c r="E343" s="16" t="str">
        <f>IF(IFERROR(VLOOKUP(A343,'base de données'!D:D,1,FALSE),"Non")="Non","Non","Oui")</f>
        <v>Non</v>
      </c>
      <c r="F343" s="16">
        <f t="shared" si="33"/>
        <v>1</v>
      </c>
      <c r="G343" s="16"/>
      <c r="H343" s="16"/>
      <c r="I343" s="16"/>
      <c r="J343" s="16"/>
      <c r="K343" s="7"/>
      <c r="L343" s="7"/>
      <c r="M343" s="7"/>
      <c r="N343" s="7"/>
      <c r="O343" s="7"/>
      <c r="P343" s="22"/>
      <c r="Q343" s="7"/>
      <c r="AMP343" s="16"/>
    </row>
    <row r="344" ht="14.949999999999999" customHeight="1">
      <c r="A344" s="16" t="s">
        <v>4473</v>
      </c>
      <c r="B344" s="16" t="s">
        <v>4180</v>
      </c>
      <c r="C344" s="16" t="s">
        <v>4172</v>
      </c>
      <c r="D344" s="22" t="s">
        <v>3646</v>
      </c>
      <c r="E344" s="16" t="str">
        <f>IF(IFERROR(VLOOKUP(A344,'base de données'!D:D,1,FALSE),"Non")="Non","Non","Oui")</f>
        <v>Non</v>
      </c>
      <c r="F344" s="16">
        <f t="shared" si="33"/>
        <v>1</v>
      </c>
      <c r="G344" s="16"/>
      <c r="H344" s="16"/>
      <c r="I344" s="16"/>
      <c r="J344" s="16"/>
      <c r="K344" s="7"/>
      <c r="L344" s="7"/>
      <c r="M344" s="7"/>
      <c r="N344" s="7"/>
      <c r="O344" s="7"/>
      <c r="P344" s="22"/>
      <c r="Q344" s="7"/>
      <c r="AMP344" s="16"/>
    </row>
    <row r="345" ht="14.949999999999999" customHeight="1">
      <c r="A345" s="16" t="s">
        <v>3932</v>
      </c>
      <c r="B345" s="16" t="s">
        <v>4174</v>
      </c>
      <c r="C345" s="16" t="s">
        <v>4266</v>
      </c>
      <c r="D345" s="22" t="s">
        <v>3648</v>
      </c>
      <c r="E345" s="16" t="str">
        <f>IF(IFERROR(VLOOKUP(A345,'base de données'!D:D,1,FALSE),"Non")="Non","Non","Oui")</f>
        <v>Oui</v>
      </c>
      <c r="F345" s="16">
        <f t="shared" si="33"/>
        <v>1</v>
      </c>
      <c r="G345" s="16"/>
      <c r="H345" s="16"/>
      <c r="I345" s="16"/>
      <c r="J345" s="16"/>
      <c r="K345" s="7"/>
      <c r="L345" s="7"/>
      <c r="M345" s="7"/>
      <c r="N345" s="7"/>
      <c r="O345" s="7"/>
      <c r="P345" s="22"/>
      <c r="Q345" s="7"/>
      <c r="AMP345" s="16"/>
    </row>
    <row r="346" ht="14.949999999999999" customHeight="1">
      <c r="A346" s="16" t="s">
        <v>4474</v>
      </c>
      <c r="B346" s="16" t="s">
        <v>4174</v>
      </c>
      <c r="C346" s="16" t="s">
        <v>4218</v>
      </c>
      <c r="D346" s="22" t="s">
        <v>3646</v>
      </c>
      <c r="E346" s="16" t="str">
        <f>IF(IFERROR(VLOOKUP(A346,'base de données'!D:D,1,FALSE),"Non")="Non","Non","Oui")</f>
        <v>Oui</v>
      </c>
      <c r="F346" s="16">
        <f t="shared" si="33"/>
        <v>1</v>
      </c>
      <c r="G346" s="16"/>
      <c r="H346" s="16"/>
      <c r="I346" s="16"/>
      <c r="J346" s="16"/>
      <c r="K346" s="7"/>
      <c r="L346" s="7"/>
      <c r="M346" s="7"/>
      <c r="N346" s="7"/>
      <c r="O346" s="7"/>
      <c r="P346" s="22"/>
      <c r="Q346" s="7"/>
      <c r="AMP346" s="16"/>
    </row>
    <row r="347" ht="14.949999999999999" customHeight="1">
      <c r="A347" s="16" t="s">
        <v>4475</v>
      </c>
      <c r="B347" s="16" t="s">
        <v>4174</v>
      </c>
      <c r="C347" s="16" t="s">
        <v>4263</v>
      </c>
      <c r="D347" s="22" t="s">
        <v>3646</v>
      </c>
      <c r="E347" s="16" t="str">
        <f>IF(IFERROR(VLOOKUP(A347,'base de données'!D:D,1,FALSE),"Non")="Non","Non","Oui")</f>
        <v>Non</v>
      </c>
      <c r="F347" s="16">
        <f t="shared" si="33"/>
        <v>1</v>
      </c>
      <c r="G347" s="16"/>
      <c r="H347" s="16"/>
      <c r="I347" s="16"/>
      <c r="J347" s="16"/>
      <c r="K347" s="7"/>
      <c r="L347" s="7"/>
      <c r="M347" s="7"/>
      <c r="N347" s="7"/>
      <c r="O347" s="7"/>
      <c r="P347" s="22"/>
      <c r="Q347" s="7"/>
      <c r="AMP347" s="16"/>
    </row>
    <row r="348" ht="14.949999999999999" customHeight="1">
      <c r="A348" s="16" t="s">
        <v>4476</v>
      </c>
      <c r="B348" s="16" t="s">
        <v>4174</v>
      </c>
      <c r="C348" s="16" t="s">
        <v>4218</v>
      </c>
      <c r="D348" s="22" t="s">
        <v>3648</v>
      </c>
      <c r="E348" s="16" t="str">
        <f>IF(IFERROR(VLOOKUP(A348,'base de données'!D:D,1,FALSE),"Non")="Non","Non","Oui")</f>
        <v>Non</v>
      </c>
      <c r="F348" s="16">
        <f t="shared" si="33"/>
        <v>1</v>
      </c>
      <c r="G348" s="16"/>
      <c r="H348" s="16"/>
      <c r="I348" s="16"/>
      <c r="J348" s="16"/>
      <c r="K348" s="7"/>
      <c r="L348" s="7"/>
      <c r="M348" s="7"/>
      <c r="N348" s="7"/>
      <c r="O348" s="7"/>
      <c r="P348" s="22"/>
      <c r="Q348" s="7"/>
      <c r="AMP348" s="16"/>
    </row>
    <row r="349" ht="14.949999999999999" customHeight="1">
      <c r="A349" s="16" t="s">
        <v>4477</v>
      </c>
      <c r="B349" s="16" t="s">
        <v>4174</v>
      </c>
      <c r="C349" s="16" t="s">
        <v>4218</v>
      </c>
      <c r="D349" s="22" t="s">
        <v>3646</v>
      </c>
      <c r="E349" s="16" t="str">
        <f>IF(IFERROR(VLOOKUP(A349,'base de données'!D:D,1,FALSE),"Non")="Non","Non","Oui")</f>
        <v>Non</v>
      </c>
      <c r="F349" s="16">
        <f t="shared" si="33"/>
        <v>1</v>
      </c>
      <c r="G349" s="16"/>
      <c r="H349" s="16"/>
      <c r="I349" s="16"/>
      <c r="J349" s="16"/>
      <c r="K349" s="7"/>
      <c r="L349" s="7"/>
      <c r="M349" s="7"/>
      <c r="N349" s="7"/>
      <c r="O349" s="7"/>
      <c r="P349" s="22"/>
      <c r="Q349" s="7"/>
      <c r="AMP349" s="16"/>
    </row>
    <row r="350" ht="14.949999999999999" customHeight="1">
      <c r="A350" s="16" t="s">
        <v>4478</v>
      </c>
      <c r="B350" s="16" t="s">
        <v>4212</v>
      </c>
      <c r="C350" s="16" t="s">
        <v>4172</v>
      </c>
      <c r="D350" s="22" t="s">
        <v>3646</v>
      </c>
      <c r="E350" s="16" t="str">
        <f>IF(IFERROR(VLOOKUP(A350,'base de données'!D:D,1,FALSE),"Non")="Non","Non","Oui")</f>
        <v>Non</v>
      </c>
      <c r="F350" s="16">
        <f t="shared" si="33"/>
        <v>1</v>
      </c>
      <c r="G350" s="16"/>
      <c r="H350" s="16"/>
      <c r="I350" s="16"/>
      <c r="J350" s="16"/>
      <c r="K350" s="7"/>
      <c r="L350" s="7"/>
      <c r="M350" s="7"/>
      <c r="N350" s="7"/>
      <c r="O350" s="7"/>
      <c r="P350" s="22"/>
      <c r="Q350" s="7"/>
      <c r="AMP350" s="16"/>
    </row>
    <row r="351" ht="14.949999999999999" customHeight="1">
      <c r="A351" s="16" t="s">
        <v>4163</v>
      </c>
      <c r="B351" s="16" t="s">
        <v>4174</v>
      </c>
      <c r="C351" s="16" t="s">
        <v>4187</v>
      </c>
      <c r="D351" s="22" t="s">
        <v>3646</v>
      </c>
      <c r="E351" s="16" t="str">
        <f>IF(IFERROR(VLOOKUP(A351,'base de données'!D:D,1,FALSE),"Non")="Non","Non","Oui")</f>
        <v>Oui</v>
      </c>
      <c r="F351" s="16">
        <f t="shared" si="33"/>
        <v>1</v>
      </c>
      <c r="G351" s="16"/>
      <c r="H351" s="16"/>
      <c r="I351" s="16"/>
      <c r="J351" s="16"/>
      <c r="K351" s="7"/>
      <c r="L351" s="7"/>
      <c r="M351" s="7"/>
      <c r="N351" s="7"/>
      <c r="O351" s="7"/>
      <c r="P351" s="22"/>
      <c r="Q351" s="7"/>
      <c r="AMP351" s="16"/>
    </row>
    <row r="352" ht="14.949999999999999" customHeight="1">
      <c r="A352" s="16" t="s">
        <v>4479</v>
      </c>
      <c r="B352" s="16" t="s">
        <v>4190</v>
      </c>
      <c r="C352" s="16" t="s">
        <v>4172</v>
      </c>
      <c r="D352" s="22" t="s">
        <v>3646</v>
      </c>
      <c r="E352" s="16" t="str">
        <f>IF(IFERROR(VLOOKUP(A352,'base de données'!D:D,1,FALSE),"Non")="Non","Non","Oui")</f>
        <v>Non</v>
      </c>
      <c r="F352" s="16">
        <f t="shared" si="33"/>
        <v>1</v>
      </c>
      <c r="G352" s="16"/>
      <c r="H352" s="16"/>
      <c r="I352" s="16"/>
      <c r="J352" s="16"/>
      <c r="K352" s="7"/>
      <c r="L352" s="7"/>
      <c r="M352" s="7"/>
      <c r="N352" s="7"/>
      <c r="O352" s="7"/>
      <c r="P352" s="22"/>
      <c r="Q352" s="7"/>
      <c r="AMP352" s="16"/>
    </row>
    <row r="353" ht="14.949999999999999" customHeight="1">
      <c r="A353" s="16" t="s">
        <v>4480</v>
      </c>
      <c r="B353" s="16" t="s">
        <v>4184</v>
      </c>
      <c r="C353" s="16" t="s">
        <v>4172</v>
      </c>
      <c r="D353" s="22" t="s">
        <v>3648</v>
      </c>
      <c r="E353" s="16" t="str">
        <f>IF(IFERROR(VLOOKUP(A353,'base de données'!D:D,1,FALSE),"Non")="Non","Non","Oui")</f>
        <v>Non</v>
      </c>
      <c r="F353" s="16">
        <f t="shared" si="33"/>
        <v>2</v>
      </c>
      <c r="G353" s="16"/>
      <c r="H353" s="16"/>
      <c r="I353" s="16"/>
      <c r="J353" s="16"/>
      <c r="K353" s="7"/>
      <c r="L353" s="7"/>
      <c r="M353" s="7"/>
      <c r="N353" s="7"/>
      <c r="O353" s="7"/>
      <c r="P353" s="22"/>
      <c r="Q353" s="7"/>
      <c r="AMP353" s="16"/>
    </row>
    <row r="354" ht="14.949999999999999" customHeight="1">
      <c r="A354" s="16" t="s">
        <v>4480</v>
      </c>
      <c r="B354" s="16" t="s">
        <v>4177</v>
      </c>
      <c r="C354" s="16" t="s">
        <v>4172</v>
      </c>
      <c r="D354" s="22" t="s">
        <v>3648</v>
      </c>
      <c r="E354" s="16" t="str">
        <f>IF(IFERROR(VLOOKUP(A354,'base de données'!D:D,1,FALSE),"Non")="Non","Non","Oui")</f>
        <v>Non</v>
      </c>
      <c r="F354" s="16">
        <f t="shared" si="33"/>
        <v>2</v>
      </c>
      <c r="G354" s="16"/>
      <c r="H354" s="16"/>
      <c r="I354" s="16"/>
      <c r="J354" s="16"/>
      <c r="K354" s="7"/>
      <c r="L354" s="7"/>
      <c r="M354" s="7"/>
      <c r="N354" s="7"/>
      <c r="O354" s="7"/>
      <c r="P354" s="22"/>
      <c r="Q354" s="7"/>
      <c r="AMP354" s="16"/>
    </row>
    <row r="355" ht="14.949999999999999" customHeight="1">
      <c r="A355" s="16" t="s">
        <v>4481</v>
      </c>
      <c r="B355" s="16" t="s">
        <v>4184</v>
      </c>
      <c r="C355" s="16" t="s">
        <v>4187</v>
      </c>
      <c r="D355" s="22" t="s">
        <v>3648</v>
      </c>
      <c r="E355" s="16" t="str">
        <f>IF(IFERROR(VLOOKUP(A355,'base de données'!D:D,1,FALSE),"Non")="Non","Non","Oui")</f>
        <v>Non</v>
      </c>
      <c r="F355" s="16">
        <f t="shared" si="33"/>
        <v>1</v>
      </c>
      <c r="G355" s="16"/>
      <c r="H355" s="16"/>
      <c r="I355" s="16"/>
      <c r="J355" s="16"/>
      <c r="K355" s="7"/>
      <c r="L355" s="7"/>
      <c r="M355" s="7"/>
      <c r="N355" s="7"/>
      <c r="O355" s="7"/>
      <c r="P355" s="22"/>
      <c r="Q355" s="7"/>
      <c r="AMP355" s="16"/>
    </row>
    <row r="356" ht="14.949999999999999" customHeight="1">
      <c r="A356" s="16" t="s">
        <v>4482</v>
      </c>
      <c r="B356" s="16" t="s">
        <v>4180</v>
      </c>
      <c r="C356" s="16" t="s">
        <v>4207</v>
      </c>
      <c r="D356" s="22" t="s">
        <v>3646</v>
      </c>
      <c r="E356" s="16" t="str">
        <f>IF(IFERROR(VLOOKUP(A356,'base de données'!D:D,1,FALSE),"Non")="Non","Non","Oui")</f>
        <v>Non</v>
      </c>
      <c r="F356" s="16">
        <f t="shared" ref="F356:F419" si="34">COUNTIF(A:A,A356)</f>
        <v>1</v>
      </c>
      <c r="G356" s="16"/>
      <c r="H356" s="16"/>
      <c r="I356" s="16"/>
      <c r="J356" s="16"/>
      <c r="K356" s="7"/>
      <c r="L356" s="7"/>
      <c r="M356" s="7"/>
      <c r="N356" s="7"/>
      <c r="O356" s="7"/>
      <c r="P356" s="22"/>
      <c r="Q356" s="7"/>
      <c r="AMP356" s="16"/>
    </row>
    <row r="357" ht="14.949999999999999" customHeight="1">
      <c r="A357" s="16" t="s">
        <v>4483</v>
      </c>
      <c r="B357" s="16" t="s">
        <v>4174</v>
      </c>
      <c r="C357" s="16" t="s">
        <v>4254</v>
      </c>
      <c r="D357" s="22" t="s">
        <v>3646</v>
      </c>
      <c r="E357" s="16" t="str">
        <f>IF(IFERROR(VLOOKUP(A357,'base de données'!D:D,1,FALSE),"Non")="Non","Non","Oui")</f>
        <v>Non</v>
      </c>
      <c r="F357" s="16">
        <f t="shared" si="34"/>
        <v>1</v>
      </c>
      <c r="G357" s="16"/>
      <c r="H357" s="16"/>
      <c r="I357" s="16"/>
      <c r="J357" s="16"/>
      <c r="K357" s="7"/>
      <c r="L357" s="7"/>
      <c r="M357" s="7"/>
      <c r="N357" s="7"/>
      <c r="O357" s="7"/>
      <c r="P357" s="22"/>
      <c r="Q357" s="7"/>
      <c r="AMP357" s="16"/>
    </row>
    <row r="358" ht="14.949999999999999" customHeight="1">
      <c r="A358" s="16" t="s">
        <v>4484</v>
      </c>
      <c r="B358" s="16" t="s">
        <v>4174</v>
      </c>
      <c r="C358" s="16" t="s">
        <v>4187</v>
      </c>
      <c r="D358" s="22" t="s">
        <v>3648</v>
      </c>
      <c r="E358" s="16" t="str">
        <f>IF(IFERROR(VLOOKUP(A358,'base de données'!D:D,1,FALSE),"Non")="Non","Non","Oui")</f>
        <v>Non</v>
      </c>
      <c r="F358" s="16">
        <f t="shared" si="34"/>
        <v>1</v>
      </c>
      <c r="G358" s="16"/>
      <c r="H358" s="16"/>
      <c r="I358" s="16"/>
      <c r="J358" s="16"/>
      <c r="K358" s="7"/>
      <c r="L358" s="7"/>
      <c r="M358" s="7"/>
      <c r="N358" s="7"/>
      <c r="O358" s="7"/>
      <c r="P358" s="22"/>
      <c r="Q358" s="7"/>
      <c r="AMP358" s="16"/>
    </row>
    <row r="359" ht="14.949999999999999" customHeight="1">
      <c r="A359" s="16" t="s">
        <v>4485</v>
      </c>
      <c r="B359" s="16" t="s">
        <v>4180</v>
      </c>
      <c r="C359" s="16" t="s">
        <v>4187</v>
      </c>
      <c r="D359" s="22" t="s">
        <v>3648</v>
      </c>
      <c r="E359" s="16" t="str">
        <f>IF(IFERROR(VLOOKUP(A359,'base de données'!D:D,1,FALSE),"Non")="Non","Non","Oui")</f>
        <v>Non</v>
      </c>
      <c r="F359" s="16">
        <f t="shared" si="34"/>
        <v>1</v>
      </c>
      <c r="G359" s="16"/>
      <c r="H359" s="16"/>
      <c r="I359" s="16"/>
      <c r="J359" s="16"/>
      <c r="K359" s="7"/>
      <c r="L359" s="7"/>
      <c r="M359" s="7"/>
      <c r="N359" s="7"/>
      <c r="O359" s="7"/>
      <c r="P359" s="22"/>
      <c r="Q359" s="7"/>
      <c r="AMP359" s="16"/>
    </row>
    <row r="360" ht="14.949999999999999" customHeight="1">
      <c r="A360" s="16" t="s">
        <v>4486</v>
      </c>
      <c r="B360" s="16" t="s">
        <v>4174</v>
      </c>
      <c r="C360" s="16" t="s">
        <v>4259</v>
      </c>
      <c r="D360" s="22" t="s">
        <v>3646</v>
      </c>
      <c r="E360" s="16" t="str">
        <f>IF(IFERROR(VLOOKUP(A360,'base de données'!D:D,1,FALSE),"Non")="Non","Non","Oui")</f>
        <v>Non</v>
      </c>
      <c r="F360" s="16">
        <f t="shared" si="34"/>
        <v>1</v>
      </c>
      <c r="G360" s="16"/>
      <c r="H360" s="16"/>
      <c r="I360" s="16"/>
      <c r="J360" s="16"/>
      <c r="K360" s="7"/>
      <c r="L360" s="7"/>
      <c r="M360" s="7"/>
      <c r="N360" s="7"/>
      <c r="O360" s="7"/>
      <c r="P360" s="22"/>
      <c r="Q360" s="7"/>
      <c r="AMP360" s="16"/>
    </row>
    <row r="361" ht="14.949999999999999" customHeight="1">
      <c r="A361" s="16" t="s">
        <v>4487</v>
      </c>
      <c r="B361" s="16" t="s">
        <v>4180</v>
      </c>
      <c r="C361" s="16" t="s">
        <v>4172</v>
      </c>
      <c r="D361" s="22" t="s">
        <v>3648</v>
      </c>
      <c r="E361" s="16" t="str">
        <f>IF(IFERROR(VLOOKUP(A361,'base de données'!D:D,1,FALSE),"Non")="Non","Non","Oui")</f>
        <v>Non</v>
      </c>
      <c r="F361" s="16">
        <f t="shared" si="34"/>
        <v>1</v>
      </c>
      <c r="G361" s="16"/>
      <c r="H361" s="16"/>
      <c r="I361" s="16"/>
      <c r="J361" s="16"/>
      <c r="K361" s="7"/>
      <c r="L361" s="7"/>
      <c r="M361" s="7"/>
      <c r="N361" s="7"/>
      <c r="O361" s="7"/>
      <c r="P361" s="22"/>
      <c r="Q361" s="7"/>
      <c r="AMP361" s="16"/>
    </row>
    <row r="362" ht="14.949999999999999" customHeight="1">
      <c r="A362" s="16" t="s">
        <v>4488</v>
      </c>
      <c r="B362" s="16" t="s">
        <v>4174</v>
      </c>
      <c r="C362" s="16" t="s">
        <v>4230</v>
      </c>
      <c r="D362" s="22" t="s">
        <v>3646</v>
      </c>
      <c r="E362" s="16" t="str">
        <f>IF(IFERROR(VLOOKUP(A362,'base de données'!D:D,1,FALSE),"Non")="Non","Non","Oui")</f>
        <v>Non</v>
      </c>
      <c r="F362" s="16">
        <f t="shared" si="34"/>
        <v>1</v>
      </c>
      <c r="G362" s="16"/>
      <c r="H362" s="16"/>
      <c r="I362" s="16"/>
      <c r="J362" s="16"/>
      <c r="K362" s="7"/>
      <c r="L362" s="7"/>
      <c r="M362" s="7"/>
      <c r="N362" s="7"/>
      <c r="O362" s="7"/>
      <c r="P362" s="22"/>
      <c r="Q362" s="7"/>
      <c r="AMP362" s="16"/>
    </row>
    <row r="363" ht="14.949999999999999" customHeight="1">
      <c r="A363" s="16" t="s">
        <v>3649</v>
      </c>
      <c r="B363" s="16" t="s">
        <v>4180</v>
      </c>
      <c r="C363" s="16" t="s">
        <v>4230</v>
      </c>
      <c r="D363" s="22" t="s">
        <v>3646</v>
      </c>
      <c r="E363" s="16" t="str">
        <f>IF(IFERROR(VLOOKUP(A363,'base de données'!D:D,1,FALSE),"Non")="Non","Non","Oui")</f>
        <v>Oui</v>
      </c>
      <c r="F363" s="16">
        <f t="shared" si="34"/>
        <v>1</v>
      </c>
      <c r="G363" s="16"/>
      <c r="H363" s="16"/>
      <c r="I363" s="16"/>
      <c r="J363" s="16"/>
      <c r="K363" s="7"/>
      <c r="L363" s="7"/>
      <c r="M363" s="7"/>
      <c r="N363" s="7"/>
      <c r="O363" s="7"/>
      <c r="P363" s="22"/>
      <c r="Q363" s="7"/>
      <c r="AMP363" s="16"/>
    </row>
    <row r="364" ht="14.949999999999999" customHeight="1">
      <c r="A364" s="16" t="s">
        <v>4489</v>
      </c>
      <c r="B364" s="16" t="s">
        <v>4180</v>
      </c>
      <c r="C364" s="16" t="s">
        <v>4214</v>
      </c>
      <c r="D364" s="22" t="s">
        <v>3646</v>
      </c>
      <c r="E364" s="16" t="str">
        <f>IF(IFERROR(VLOOKUP(A364,'base de données'!D:D,1,FALSE),"Non")="Non","Non","Oui")</f>
        <v>Non</v>
      </c>
      <c r="F364" s="16">
        <f t="shared" si="34"/>
        <v>1</v>
      </c>
      <c r="G364" s="16"/>
      <c r="H364" s="16"/>
      <c r="I364" s="16"/>
      <c r="J364" s="16"/>
      <c r="K364" s="7"/>
      <c r="L364" s="7"/>
      <c r="M364" s="7"/>
      <c r="N364" s="7"/>
      <c r="O364" s="7"/>
      <c r="P364" s="22"/>
      <c r="Q364" s="7"/>
      <c r="AMP364" s="16"/>
    </row>
    <row r="365" ht="14.949999999999999" customHeight="1">
      <c r="A365" s="16" t="s">
        <v>4490</v>
      </c>
      <c r="B365" s="16" t="s">
        <v>4174</v>
      </c>
      <c r="C365" s="16" t="s">
        <v>4214</v>
      </c>
      <c r="D365" s="22" t="s">
        <v>3648</v>
      </c>
      <c r="E365" s="16" t="str">
        <f>IF(IFERROR(VLOOKUP(A365,'base de données'!D:D,1,FALSE),"Non")="Non","Non","Oui")</f>
        <v>Non</v>
      </c>
      <c r="F365" s="16">
        <f t="shared" si="34"/>
        <v>1</v>
      </c>
      <c r="G365" s="16"/>
      <c r="H365" s="16"/>
      <c r="I365" s="16"/>
      <c r="J365" s="16"/>
      <c r="K365" s="7"/>
      <c r="L365" s="7"/>
      <c r="M365" s="7"/>
      <c r="N365" s="7"/>
      <c r="O365" s="7"/>
      <c r="P365" s="22"/>
      <c r="Q365" s="7"/>
      <c r="AMP365" s="16"/>
    </row>
    <row r="366" ht="14.949999999999999" customHeight="1">
      <c r="A366" s="16" t="s">
        <v>4491</v>
      </c>
      <c r="B366" s="16" t="s">
        <v>4174</v>
      </c>
      <c r="C366" s="16" t="s">
        <v>4182</v>
      </c>
      <c r="D366" s="22" t="s">
        <v>3648</v>
      </c>
      <c r="E366" s="16" t="str">
        <f>IF(IFERROR(VLOOKUP(A366,'base de données'!D:D,1,FALSE),"Non")="Non","Non","Oui")</f>
        <v>Non</v>
      </c>
      <c r="F366" s="16">
        <f t="shared" si="34"/>
        <v>1</v>
      </c>
      <c r="G366" s="16"/>
      <c r="H366" s="16"/>
      <c r="I366" s="16"/>
      <c r="J366" s="16"/>
      <c r="K366" s="7"/>
      <c r="L366" s="7"/>
      <c r="M366" s="7"/>
      <c r="N366" s="7"/>
      <c r="O366" s="7"/>
      <c r="P366" s="22"/>
      <c r="Q366" s="7"/>
      <c r="AMP366" s="16"/>
    </row>
    <row r="367" ht="14.949999999999999" customHeight="1">
      <c r="A367" s="16" t="s">
        <v>4492</v>
      </c>
      <c r="B367" s="16" t="s">
        <v>4180</v>
      </c>
      <c r="C367" s="16" t="s">
        <v>4172</v>
      </c>
      <c r="D367" s="22" t="s">
        <v>3648</v>
      </c>
      <c r="E367" s="16" t="str">
        <f>IF(IFERROR(VLOOKUP(A367,'base de données'!D:D,1,FALSE),"Non")="Non","Non","Oui")</f>
        <v>Non</v>
      </c>
      <c r="F367" s="16">
        <f t="shared" si="34"/>
        <v>1</v>
      </c>
      <c r="G367" s="16"/>
      <c r="H367" s="16"/>
      <c r="I367" s="16"/>
      <c r="J367" s="16"/>
      <c r="K367" s="7"/>
      <c r="L367" s="7"/>
      <c r="M367" s="7"/>
      <c r="N367" s="7"/>
      <c r="O367" s="7"/>
      <c r="P367" s="22"/>
      <c r="Q367" s="7"/>
      <c r="AMP367" s="16"/>
    </row>
    <row r="368" ht="14.949999999999999" customHeight="1">
      <c r="A368" s="16" t="s">
        <v>4493</v>
      </c>
      <c r="B368" s="16" t="s">
        <v>4174</v>
      </c>
      <c r="C368" s="16" t="s">
        <v>4254</v>
      </c>
      <c r="D368" s="22" t="s">
        <v>3650</v>
      </c>
      <c r="E368" s="16" t="str">
        <f>IF(IFERROR(VLOOKUP(A368,'base de données'!D:D,1,FALSE),"Non")="Non","Non","Oui")</f>
        <v>Non</v>
      </c>
      <c r="F368" s="16">
        <f t="shared" si="34"/>
        <v>1</v>
      </c>
      <c r="G368" s="16"/>
      <c r="H368" s="16"/>
      <c r="I368" s="16"/>
      <c r="J368" s="16"/>
      <c r="K368" s="7"/>
      <c r="L368" s="7"/>
      <c r="M368" s="7"/>
      <c r="N368" s="7"/>
      <c r="O368" s="7"/>
      <c r="P368" s="22"/>
      <c r="Q368" s="7"/>
      <c r="AMP368" s="16"/>
    </row>
    <row r="369" ht="14.949999999999999" customHeight="1">
      <c r="A369" s="16" t="s">
        <v>4494</v>
      </c>
      <c r="B369" s="16" t="s">
        <v>4190</v>
      </c>
      <c r="C369" s="16" t="s">
        <v>4172</v>
      </c>
      <c r="D369" s="22" t="s">
        <v>3648</v>
      </c>
      <c r="E369" s="16" t="str">
        <f>IF(IFERROR(VLOOKUP(A369,'base de données'!D:D,1,FALSE),"Non")="Non","Non","Oui")</f>
        <v>Non</v>
      </c>
      <c r="F369" s="16">
        <f t="shared" si="34"/>
        <v>1</v>
      </c>
      <c r="G369" s="16"/>
      <c r="H369" s="16"/>
      <c r="I369" s="16"/>
      <c r="J369" s="16"/>
      <c r="K369" s="7"/>
      <c r="L369" s="7"/>
      <c r="M369" s="7"/>
      <c r="N369" s="7"/>
      <c r="O369" s="7"/>
      <c r="P369" s="22"/>
      <c r="Q369" s="7"/>
      <c r="AMP369" s="16"/>
    </row>
    <row r="370" ht="14.949999999999999" customHeight="1">
      <c r="A370" s="16" t="s">
        <v>4495</v>
      </c>
      <c r="B370" s="16" t="s">
        <v>4180</v>
      </c>
      <c r="C370" s="16" t="s">
        <v>4172</v>
      </c>
      <c r="D370" s="22" t="s">
        <v>3648</v>
      </c>
      <c r="E370" s="16" t="str">
        <f>IF(IFERROR(VLOOKUP(A370,'base de données'!D:D,1,FALSE),"Non")="Non","Non","Oui")</f>
        <v>Non</v>
      </c>
      <c r="F370" s="16">
        <f t="shared" si="34"/>
        <v>1</v>
      </c>
      <c r="G370" s="16"/>
      <c r="H370" s="16"/>
      <c r="I370" s="16"/>
      <c r="J370" s="16"/>
      <c r="K370" s="7"/>
      <c r="L370" s="7"/>
      <c r="M370" s="7"/>
      <c r="N370" s="7"/>
      <c r="O370" s="7"/>
      <c r="P370" s="22"/>
      <c r="Q370" s="7"/>
      <c r="AMP370" s="16"/>
    </row>
    <row r="371" ht="14.949999999999999" customHeight="1">
      <c r="A371" s="16" t="s">
        <v>3701</v>
      </c>
      <c r="B371" s="16" t="s">
        <v>4174</v>
      </c>
      <c r="C371" s="16" t="s">
        <v>4218</v>
      </c>
      <c r="D371" s="22" t="s">
        <v>3646</v>
      </c>
      <c r="E371" s="16" t="str">
        <f>IF(IFERROR(VLOOKUP(A371,'base de données'!D:D,1,FALSE),"Non")="Non","Non","Oui")</f>
        <v>Oui</v>
      </c>
      <c r="F371" s="16">
        <f t="shared" si="34"/>
        <v>1</v>
      </c>
      <c r="G371" s="16"/>
      <c r="H371" s="16"/>
      <c r="I371" s="16"/>
      <c r="J371" s="16"/>
      <c r="K371" s="7"/>
      <c r="L371" s="7"/>
      <c r="M371" s="7"/>
      <c r="N371" s="7"/>
      <c r="O371" s="7"/>
      <c r="P371" s="22"/>
      <c r="Q371" s="7"/>
      <c r="AMP371" s="16"/>
    </row>
    <row r="372" ht="14.949999999999999" customHeight="1">
      <c r="A372" s="16" t="s">
        <v>4496</v>
      </c>
      <c r="B372" s="16" t="s">
        <v>4177</v>
      </c>
      <c r="C372" s="16" t="s">
        <v>4172</v>
      </c>
      <c r="D372" s="22" t="s">
        <v>3650</v>
      </c>
      <c r="E372" s="16" t="str">
        <f>IF(IFERROR(VLOOKUP(A372,'base de données'!D:D,1,FALSE),"Non")="Non","Non","Oui")</f>
        <v>Non</v>
      </c>
      <c r="F372" s="16">
        <f t="shared" si="34"/>
        <v>1</v>
      </c>
      <c r="G372" s="16"/>
      <c r="H372" s="16"/>
      <c r="I372" s="16"/>
      <c r="J372" s="16"/>
      <c r="K372" s="7"/>
      <c r="L372" s="7"/>
      <c r="M372" s="7"/>
      <c r="N372" s="7"/>
      <c r="O372" s="7"/>
      <c r="P372" s="22"/>
      <c r="Q372" s="7"/>
      <c r="AMP372" s="16"/>
    </row>
    <row r="373" ht="14.949999999999999" customHeight="1">
      <c r="A373" s="16" t="s">
        <v>4497</v>
      </c>
      <c r="B373" s="16" t="s">
        <v>4174</v>
      </c>
      <c r="C373" s="16" t="s">
        <v>4254</v>
      </c>
      <c r="D373" s="22" t="s">
        <v>3648</v>
      </c>
      <c r="E373" s="16" t="str">
        <f>IF(IFERROR(VLOOKUP(A373,'base de données'!D:D,1,FALSE),"Non")="Non","Non","Oui")</f>
        <v>Non</v>
      </c>
      <c r="F373" s="16">
        <f t="shared" si="34"/>
        <v>1</v>
      </c>
      <c r="G373" s="16"/>
      <c r="H373" s="16"/>
      <c r="I373" s="16"/>
      <c r="J373" s="16"/>
      <c r="K373" s="7"/>
      <c r="L373" s="7"/>
      <c r="M373" s="7"/>
      <c r="N373" s="7"/>
      <c r="O373" s="7"/>
      <c r="P373" s="22"/>
      <c r="Q373" s="7"/>
      <c r="AMP373" s="16"/>
    </row>
    <row r="374" ht="14.949999999999999" customHeight="1">
      <c r="A374" s="16" t="s">
        <v>4498</v>
      </c>
      <c r="B374" s="16" t="s">
        <v>4171</v>
      </c>
      <c r="C374" s="16" t="s">
        <v>4172</v>
      </c>
      <c r="D374" s="22" t="s">
        <v>3650</v>
      </c>
      <c r="E374" s="16" t="str">
        <f>IF(IFERROR(VLOOKUP(A374,'base de données'!D:D,1,FALSE),"Non")="Non","Non","Oui")</f>
        <v>Non</v>
      </c>
      <c r="F374" s="16">
        <f t="shared" si="34"/>
        <v>2</v>
      </c>
      <c r="G374" s="16"/>
      <c r="H374" s="16"/>
      <c r="I374" s="16"/>
      <c r="J374" s="16"/>
      <c r="K374" s="7"/>
      <c r="L374" s="7"/>
      <c r="M374" s="7"/>
      <c r="N374" s="7"/>
      <c r="O374" s="7"/>
      <c r="P374" s="22"/>
      <c r="Q374" s="7"/>
      <c r="AMP374" s="16"/>
    </row>
    <row r="375" ht="14.949999999999999" customHeight="1">
      <c r="A375" s="16" t="s">
        <v>4498</v>
      </c>
      <c r="B375" s="16" t="s">
        <v>4202</v>
      </c>
      <c r="C375" s="16" t="s">
        <v>4172</v>
      </c>
      <c r="D375" s="22" t="s">
        <v>3650</v>
      </c>
      <c r="E375" s="16" t="str">
        <f>IF(IFERROR(VLOOKUP(A375,'base de données'!D:D,1,FALSE),"Non")="Non","Non","Oui")</f>
        <v>Non</v>
      </c>
      <c r="F375" s="16">
        <f t="shared" si="34"/>
        <v>2</v>
      </c>
      <c r="G375" s="16"/>
      <c r="H375" s="16"/>
      <c r="I375" s="16"/>
      <c r="J375" s="16"/>
      <c r="K375" s="7"/>
      <c r="L375" s="7"/>
      <c r="M375" s="7"/>
      <c r="N375" s="7"/>
      <c r="O375" s="7"/>
      <c r="P375" s="22"/>
      <c r="Q375" s="7"/>
      <c r="AMP375" s="16"/>
    </row>
    <row r="376" ht="14.949999999999999" customHeight="1">
      <c r="A376" s="16" t="s">
        <v>4499</v>
      </c>
      <c r="B376" s="16" t="s">
        <v>4174</v>
      </c>
      <c r="C376" s="16" t="s">
        <v>4218</v>
      </c>
      <c r="D376" s="22" t="s">
        <v>3650</v>
      </c>
      <c r="E376" s="16" t="str">
        <f>IF(IFERROR(VLOOKUP(A376,'base de données'!D:D,1,FALSE),"Non")="Non","Non","Oui")</f>
        <v>Non</v>
      </c>
      <c r="F376" s="16">
        <f t="shared" si="34"/>
        <v>1</v>
      </c>
      <c r="G376" s="16"/>
      <c r="H376" s="16"/>
      <c r="I376" s="16"/>
      <c r="J376" s="16"/>
      <c r="K376" s="7"/>
      <c r="L376" s="7"/>
      <c r="M376" s="7"/>
      <c r="N376" s="7"/>
      <c r="O376" s="7"/>
      <c r="P376" s="22"/>
      <c r="Q376" s="7"/>
      <c r="AMP376" s="16"/>
    </row>
    <row r="377" ht="14.949999999999999" customHeight="1">
      <c r="A377" s="16" t="s">
        <v>3759</v>
      </c>
      <c r="B377" s="16" t="s">
        <v>4174</v>
      </c>
      <c r="C377" s="16" t="s">
        <v>4232</v>
      </c>
      <c r="D377" s="22" t="s">
        <v>3646</v>
      </c>
      <c r="E377" s="16" t="str">
        <f>IF(IFERROR(VLOOKUP(A377,'base de données'!D:D,1,FALSE),"Non")="Non","Non","Oui")</f>
        <v>Oui</v>
      </c>
      <c r="F377" s="16">
        <f t="shared" si="34"/>
        <v>1</v>
      </c>
      <c r="G377" s="16"/>
      <c r="H377" s="16"/>
      <c r="I377" s="16"/>
      <c r="J377" s="16"/>
      <c r="K377" s="7"/>
      <c r="L377" s="7"/>
      <c r="M377" s="7"/>
      <c r="N377" s="7"/>
      <c r="O377" s="7"/>
      <c r="P377" s="22"/>
      <c r="Q377" s="7"/>
      <c r="AMP377" s="16"/>
    </row>
    <row r="378" ht="14.949999999999999" customHeight="1">
      <c r="A378" s="16" t="s">
        <v>4500</v>
      </c>
      <c r="B378" s="16" t="s">
        <v>4174</v>
      </c>
      <c r="C378" s="16" t="s">
        <v>4266</v>
      </c>
      <c r="D378" s="22" t="s">
        <v>3648</v>
      </c>
      <c r="E378" s="16" t="str">
        <f>IF(IFERROR(VLOOKUP(A378,'base de données'!D:D,1,FALSE),"Non")="Non","Non","Oui")</f>
        <v>Non</v>
      </c>
      <c r="F378" s="16">
        <f t="shared" si="34"/>
        <v>1</v>
      </c>
      <c r="G378" s="16"/>
      <c r="H378" s="16"/>
      <c r="I378" s="16"/>
      <c r="J378" s="16"/>
      <c r="K378" s="7"/>
      <c r="L378" s="7"/>
      <c r="M378" s="7"/>
      <c r="N378" s="7"/>
      <c r="O378" s="7"/>
      <c r="P378" s="22"/>
      <c r="Q378" s="7"/>
      <c r="AMP378" s="16"/>
    </row>
    <row r="379" ht="14.949999999999999" customHeight="1">
      <c r="A379" s="16" t="s">
        <v>4501</v>
      </c>
      <c r="B379" s="16" t="s">
        <v>4190</v>
      </c>
      <c r="C379" s="16" t="s">
        <v>4175</v>
      </c>
      <c r="D379" s="22" t="s">
        <v>3650</v>
      </c>
      <c r="E379" s="16" t="str">
        <f>IF(IFERROR(VLOOKUP(A379,'base de données'!D:D,1,FALSE),"Non")="Non","Non","Oui")</f>
        <v>Non</v>
      </c>
      <c r="F379" s="16">
        <f t="shared" si="34"/>
        <v>2</v>
      </c>
      <c r="G379" s="16"/>
      <c r="H379" s="16"/>
      <c r="I379" s="16"/>
      <c r="J379" s="16"/>
      <c r="K379" s="7"/>
      <c r="L379" s="7"/>
      <c r="M379" s="7"/>
      <c r="N379" s="7"/>
      <c r="O379" s="7"/>
      <c r="P379" s="22"/>
      <c r="Q379" s="7"/>
      <c r="AMP379" s="16"/>
    </row>
    <row r="380" ht="14.949999999999999" customHeight="1">
      <c r="A380" s="16" t="s">
        <v>4501</v>
      </c>
      <c r="B380" s="16" t="s">
        <v>4184</v>
      </c>
      <c r="C380" s="16" t="s">
        <v>4175</v>
      </c>
      <c r="D380" s="22" t="s">
        <v>3650</v>
      </c>
      <c r="E380" s="16" t="str">
        <f>IF(IFERROR(VLOOKUP(A380,'base de données'!D:D,1,FALSE),"Non")="Non","Non","Oui")</f>
        <v>Non</v>
      </c>
      <c r="F380" s="16">
        <f t="shared" si="34"/>
        <v>2</v>
      </c>
      <c r="G380" s="16"/>
      <c r="H380" s="16"/>
      <c r="I380" s="16"/>
      <c r="J380" s="16"/>
      <c r="K380" s="7"/>
      <c r="L380" s="7"/>
      <c r="M380" s="7"/>
      <c r="N380" s="7"/>
      <c r="O380" s="7"/>
      <c r="P380" s="22"/>
      <c r="Q380" s="7"/>
      <c r="AMP380" s="16"/>
    </row>
    <row r="381" ht="14.949999999999999" customHeight="1">
      <c r="A381" s="16" t="s">
        <v>4502</v>
      </c>
      <c r="B381" s="16" t="s">
        <v>4174</v>
      </c>
      <c r="C381" s="16" t="s">
        <v>4199</v>
      </c>
      <c r="D381" s="22" t="s">
        <v>3650</v>
      </c>
      <c r="E381" s="16" t="str">
        <f>IF(IFERROR(VLOOKUP(A381,'base de données'!D:D,1,FALSE),"Non")="Non","Non","Oui")</f>
        <v>Oui</v>
      </c>
      <c r="F381" s="16">
        <f t="shared" si="34"/>
        <v>1</v>
      </c>
      <c r="G381" s="16"/>
      <c r="H381" s="16"/>
      <c r="I381" s="16"/>
      <c r="J381" s="16"/>
      <c r="K381" s="7"/>
      <c r="L381" s="7"/>
      <c r="M381" s="7"/>
      <c r="N381" s="7"/>
      <c r="O381" s="7"/>
      <c r="P381" s="22"/>
      <c r="Q381" s="7"/>
      <c r="AMP381" s="16"/>
    </row>
    <row r="382" ht="14.949999999999999" customHeight="1">
      <c r="A382" s="16" t="s">
        <v>4503</v>
      </c>
      <c r="B382" s="16" t="s">
        <v>4174</v>
      </c>
      <c r="C382" s="16" t="s">
        <v>4178</v>
      </c>
      <c r="D382" s="22" t="s">
        <v>3650</v>
      </c>
      <c r="E382" s="16" t="str">
        <f>IF(IFERROR(VLOOKUP(A382,'base de données'!D:D,1,FALSE),"Non")="Non","Non","Oui")</f>
        <v>Non</v>
      </c>
      <c r="F382" s="16">
        <f t="shared" si="34"/>
        <v>1</v>
      </c>
      <c r="G382" s="16"/>
      <c r="H382" s="16"/>
      <c r="I382" s="16"/>
      <c r="J382" s="16"/>
      <c r="K382" s="7"/>
      <c r="L382" s="7"/>
      <c r="M382" s="7"/>
      <c r="N382" s="7"/>
      <c r="O382" s="7"/>
      <c r="P382" s="22"/>
      <c r="Q382" s="7"/>
      <c r="AMP382" s="16"/>
    </row>
    <row r="383" ht="14.949999999999999" customHeight="1">
      <c r="A383" s="16" t="s">
        <v>4504</v>
      </c>
      <c r="B383" s="16" t="s">
        <v>4190</v>
      </c>
      <c r="C383" s="16" t="s">
        <v>4172</v>
      </c>
      <c r="D383" s="22" t="s">
        <v>3648</v>
      </c>
      <c r="E383" s="16" t="str">
        <f>IF(IFERROR(VLOOKUP(A383,'base de données'!D:D,1,FALSE),"Non")="Non","Non","Oui")</f>
        <v>Non</v>
      </c>
      <c r="F383" s="16">
        <f t="shared" si="34"/>
        <v>1</v>
      </c>
      <c r="G383" s="16"/>
      <c r="H383" s="16"/>
      <c r="I383" s="16"/>
      <c r="J383" s="16"/>
      <c r="K383" s="7"/>
      <c r="L383" s="7"/>
      <c r="M383" s="7"/>
      <c r="N383" s="7"/>
      <c r="O383" s="7"/>
      <c r="P383" s="22"/>
      <c r="Q383" s="7"/>
      <c r="AMP383" s="16"/>
    </row>
    <row r="384" ht="14.949999999999999" customHeight="1">
      <c r="A384" s="16" t="s">
        <v>3651</v>
      </c>
      <c r="B384" s="16" t="s">
        <v>4180</v>
      </c>
      <c r="C384" s="16" t="s">
        <v>4230</v>
      </c>
      <c r="D384" s="22" t="s">
        <v>3646</v>
      </c>
      <c r="E384" s="16" t="str">
        <f>IF(IFERROR(VLOOKUP(A384,'base de données'!D:D,1,FALSE),"Non")="Non","Non","Oui")</f>
        <v>Oui</v>
      </c>
      <c r="F384" s="16">
        <f t="shared" si="34"/>
        <v>1</v>
      </c>
      <c r="G384" s="16"/>
      <c r="H384" s="16"/>
      <c r="I384" s="16"/>
      <c r="J384" s="16"/>
      <c r="K384" s="7"/>
      <c r="L384" s="7"/>
      <c r="M384" s="7"/>
      <c r="N384" s="7"/>
      <c r="O384" s="7"/>
      <c r="P384" s="22"/>
      <c r="Q384" s="7"/>
      <c r="AMP384" s="16"/>
    </row>
    <row r="385" ht="14.949999999999999" customHeight="1">
      <c r="A385" s="16" t="s">
        <v>4505</v>
      </c>
      <c r="B385" s="16" t="s">
        <v>4174</v>
      </c>
      <c r="C385" s="16" t="s">
        <v>4172</v>
      </c>
      <c r="D385" s="22" t="s">
        <v>3648</v>
      </c>
      <c r="E385" s="16" t="str">
        <f>IF(IFERROR(VLOOKUP(A385,'base de données'!D:D,1,FALSE),"Non")="Non","Non","Oui")</f>
        <v>Non</v>
      </c>
      <c r="F385" s="16">
        <f t="shared" si="34"/>
        <v>1</v>
      </c>
      <c r="G385" s="16"/>
      <c r="H385" s="16"/>
      <c r="I385" s="16"/>
      <c r="J385" s="16"/>
      <c r="K385" s="7"/>
      <c r="L385" s="7"/>
      <c r="M385" s="7"/>
      <c r="N385" s="7"/>
      <c r="O385" s="7"/>
      <c r="P385" s="22"/>
      <c r="Q385" s="7"/>
      <c r="AMP385" s="16"/>
    </row>
    <row r="386" ht="14.949999999999999" customHeight="1">
      <c r="A386" s="16" t="s">
        <v>3890</v>
      </c>
      <c r="B386" s="16" t="s">
        <v>4174</v>
      </c>
      <c r="C386" s="16" t="s">
        <v>4230</v>
      </c>
      <c r="D386" s="22" t="s">
        <v>3646</v>
      </c>
      <c r="E386" s="16" t="str">
        <f>IF(IFERROR(VLOOKUP(A386,'base de données'!D:D,1,FALSE),"Non")="Non","Non","Oui")</f>
        <v>Oui</v>
      </c>
      <c r="F386" s="16">
        <f t="shared" si="34"/>
        <v>1</v>
      </c>
      <c r="G386" s="16"/>
      <c r="H386" s="16"/>
      <c r="I386" s="16"/>
      <c r="J386" s="16"/>
      <c r="K386" s="7"/>
      <c r="L386" s="7"/>
      <c r="M386" s="7"/>
      <c r="N386" s="7"/>
      <c r="O386" s="7"/>
      <c r="P386" s="22"/>
      <c r="Q386" s="7"/>
      <c r="AMP386" s="16"/>
    </row>
    <row r="387" ht="14.949999999999999" customHeight="1">
      <c r="A387" s="16" t="s">
        <v>4506</v>
      </c>
      <c r="B387" s="16" t="s">
        <v>4174</v>
      </c>
      <c r="C387" s="16" t="s">
        <v>4232</v>
      </c>
      <c r="D387" s="22" t="s">
        <v>3650</v>
      </c>
      <c r="E387" s="16" t="str">
        <f>IF(IFERROR(VLOOKUP(A387,'base de données'!D:D,1,FALSE),"Non")="Non","Non","Oui")</f>
        <v>Non</v>
      </c>
      <c r="F387" s="16">
        <f t="shared" si="34"/>
        <v>1</v>
      </c>
      <c r="G387" s="16"/>
      <c r="H387" s="16"/>
      <c r="I387" s="16"/>
      <c r="J387" s="16"/>
      <c r="K387" s="7"/>
      <c r="L387" s="7"/>
      <c r="M387" s="7"/>
      <c r="N387" s="7"/>
      <c r="O387" s="7"/>
      <c r="P387" s="22"/>
      <c r="Q387" s="7"/>
      <c r="AMP387" s="16"/>
    </row>
    <row r="388" ht="14.949999999999999" customHeight="1">
      <c r="A388" s="16" t="s">
        <v>4507</v>
      </c>
      <c r="B388" s="16" t="s">
        <v>4174</v>
      </c>
      <c r="C388" s="16" t="s">
        <v>4218</v>
      </c>
      <c r="D388" s="22" t="s">
        <v>3646</v>
      </c>
      <c r="E388" s="16" t="str">
        <f>IF(IFERROR(VLOOKUP(A388,'base de données'!D:D,1,FALSE),"Non")="Non","Non","Oui")</f>
        <v>Non</v>
      </c>
      <c r="F388" s="16">
        <f t="shared" si="34"/>
        <v>1</v>
      </c>
      <c r="G388" s="16"/>
      <c r="H388" s="16"/>
      <c r="I388" s="16"/>
      <c r="J388" s="16"/>
      <c r="K388" s="7"/>
      <c r="L388" s="7"/>
      <c r="M388" s="7"/>
      <c r="N388" s="7"/>
      <c r="O388" s="7"/>
      <c r="P388" s="22"/>
      <c r="Q388" s="7"/>
      <c r="AMP388" s="16"/>
    </row>
    <row r="389" ht="14.949999999999999" customHeight="1">
      <c r="A389" s="16" t="s">
        <v>4508</v>
      </c>
      <c r="B389" s="16" t="s">
        <v>4174</v>
      </c>
      <c r="C389" s="16" t="s">
        <v>4187</v>
      </c>
      <c r="D389" s="22" t="s">
        <v>3648</v>
      </c>
      <c r="E389" s="16" t="str">
        <f>IF(IFERROR(VLOOKUP(A389,'base de données'!D:D,1,FALSE),"Non")="Non","Non","Oui")</f>
        <v>Non</v>
      </c>
      <c r="F389" s="16">
        <f t="shared" si="34"/>
        <v>2</v>
      </c>
      <c r="G389" s="16"/>
      <c r="H389" s="16"/>
      <c r="I389" s="16"/>
      <c r="J389" s="16"/>
      <c r="K389" s="7"/>
      <c r="L389" s="7"/>
      <c r="M389" s="7"/>
      <c r="N389" s="7"/>
      <c r="O389" s="7"/>
      <c r="P389" s="22"/>
      <c r="Q389" s="7"/>
      <c r="AMP389" s="16"/>
    </row>
    <row r="390" ht="14.949999999999999" customHeight="1">
      <c r="A390" s="16" t="s">
        <v>4509</v>
      </c>
      <c r="B390" s="16" t="s">
        <v>4174</v>
      </c>
      <c r="C390" s="16" t="s">
        <v>4187</v>
      </c>
      <c r="D390" s="22" t="s">
        <v>3648</v>
      </c>
      <c r="E390" s="16" t="str">
        <f>IF(IFERROR(VLOOKUP(A390,'base de données'!D:D,1,FALSE),"Non")="Non","Non","Oui")</f>
        <v>Non</v>
      </c>
      <c r="F390" s="16">
        <f t="shared" si="34"/>
        <v>2</v>
      </c>
      <c r="G390" s="16"/>
      <c r="H390" s="16"/>
      <c r="I390" s="16"/>
      <c r="J390" s="16"/>
      <c r="K390" s="7"/>
      <c r="L390" s="7"/>
      <c r="M390" s="7"/>
      <c r="N390" s="7"/>
      <c r="O390" s="7"/>
      <c r="P390" s="22"/>
      <c r="Q390" s="7"/>
      <c r="AMP390" s="16"/>
    </row>
    <row r="391" ht="14.949999999999999" customHeight="1">
      <c r="A391" s="16" t="s">
        <v>4510</v>
      </c>
      <c r="B391" s="16" t="s">
        <v>4184</v>
      </c>
      <c r="C391" s="16" t="s">
        <v>4172</v>
      </c>
      <c r="D391" s="22" t="s">
        <v>3650</v>
      </c>
      <c r="E391" s="16" t="str">
        <f>IF(IFERROR(VLOOKUP(A391,'base de données'!D:D,1,FALSE),"Non")="Non","Non","Oui")</f>
        <v>Non</v>
      </c>
      <c r="F391" s="16">
        <f t="shared" si="34"/>
        <v>1</v>
      </c>
      <c r="G391" s="16"/>
      <c r="H391" s="16"/>
      <c r="I391" s="16"/>
      <c r="J391" s="16"/>
      <c r="K391" s="7"/>
      <c r="L391" s="7"/>
      <c r="M391" s="7"/>
      <c r="N391" s="7"/>
      <c r="O391" s="7"/>
      <c r="P391" s="22"/>
      <c r="Q391" s="7"/>
      <c r="AMP391" s="16"/>
    </row>
    <row r="392" ht="14.949999999999999" customHeight="1">
      <c r="A392" s="16" t="s">
        <v>4511</v>
      </c>
      <c r="B392" s="16" t="s">
        <v>4174</v>
      </c>
      <c r="C392" s="16" t="s">
        <v>4254</v>
      </c>
      <c r="D392" s="22" t="s">
        <v>3648</v>
      </c>
      <c r="E392" s="16" t="str">
        <f>IF(IFERROR(VLOOKUP(A392,'base de données'!D:D,1,FALSE),"Non")="Non","Non","Oui")</f>
        <v>Non</v>
      </c>
      <c r="F392" s="16">
        <f t="shared" si="34"/>
        <v>1</v>
      </c>
      <c r="G392" s="16"/>
      <c r="H392" s="16"/>
      <c r="I392" s="16"/>
      <c r="J392" s="16"/>
      <c r="K392" s="7"/>
      <c r="L392" s="7"/>
      <c r="M392" s="7"/>
      <c r="N392" s="7"/>
      <c r="O392" s="7"/>
      <c r="P392" s="22"/>
      <c r="Q392" s="7"/>
      <c r="AMP392" s="16"/>
    </row>
    <row r="393" ht="14.949999999999999" customHeight="1">
      <c r="A393" s="16" t="s">
        <v>4512</v>
      </c>
      <c r="B393" s="16" t="s">
        <v>4180</v>
      </c>
      <c r="C393" s="16" t="s">
        <v>4254</v>
      </c>
      <c r="D393" s="22" t="s">
        <v>3648</v>
      </c>
      <c r="E393" s="16" t="str">
        <f>IF(IFERROR(VLOOKUP(A393,'base de données'!D:D,1,FALSE),"Non")="Non","Non","Oui")</f>
        <v>Non</v>
      </c>
      <c r="F393" s="16">
        <f t="shared" si="34"/>
        <v>1</v>
      </c>
      <c r="G393" s="16"/>
      <c r="H393" s="16"/>
      <c r="I393" s="16"/>
      <c r="J393" s="16"/>
      <c r="K393" s="7"/>
      <c r="L393" s="7"/>
      <c r="M393" s="7"/>
      <c r="N393" s="7"/>
      <c r="O393" s="7"/>
      <c r="P393" s="22"/>
      <c r="Q393" s="7"/>
      <c r="AMP393" s="16"/>
    </row>
    <row r="394" ht="14.949999999999999" customHeight="1">
      <c r="A394" s="16" t="s">
        <v>4513</v>
      </c>
      <c r="B394" s="16" t="s">
        <v>4190</v>
      </c>
      <c r="C394" s="16" t="s">
        <v>4172</v>
      </c>
      <c r="D394" s="22" t="s">
        <v>3650</v>
      </c>
      <c r="E394" s="16" t="str">
        <f>IF(IFERROR(VLOOKUP(A394,'base de données'!D:D,1,FALSE),"Non")="Non","Non","Oui")</f>
        <v>Non</v>
      </c>
      <c r="F394" s="16">
        <f t="shared" si="34"/>
        <v>1</v>
      </c>
      <c r="G394" s="16"/>
      <c r="H394" s="16"/>
      <c r="I394" s="16"/>
      <c r="J394" s="16"/>
      <c r="K394" s="7"/>
      <c r="L394" s="7"/>
      <c r="M394" s="7"/>
      <c r="N394" s="7"/>
      <c r="O394" s="7"/>
      <c r="P394" s="22"/>
      <c r="Q394" s="7"/>
      <c r="AMP394" s="16"/>
    </row>
    <row r="395" ht="14.949999999999999" customHeight="1">
      <c r="A395" s="16" t="s">
        <v>4514</v>
      </c>
      <c r="B395" s="16" t="s">
        <v>4174</v>
      </c>
      <c r="C395" s="16" t="s">
        <v>4178</v>
      </c>
      <c r="D395" s="22" t="s">
        <v>3646</v>
      </c>
      <c r="E395" s="16" t="str">
        <f>IF(IFERROR(VLOOKUP(A395,'base de données'!D:D,1,FALSE),"Non")="Non","Non","Oui")</f>
        <v>Non</v>
      </c>
      <c r="F395" s="16">
        <f t="shared" si="34"/>
        <v>2</v>
      </c>
      <c r="G395" s="16"/>
      <c r="H395" s="16"/>
      <c r="I395" s="16"/>
      <c r="J395" s="16"/>
      <c r="K395" s="7"/>
      <c r="L395" s="7"/>
      <c r="M395" s="7"/>
      <c r="N395" s="7"/>
      <c r="O395" s="7"/>
      <c r="P395" s="22"/>
      <c r="Q395" s="7"/>
      <c r="AMP395" s="16"/>
    </row>
    <row r="396" ht="14.949999999999999" customHeight="1">
      <c r="A396" s="16" t="s">
        <v>4514</v>
      </c>
      <c r="B396" s="16" t="s">
        <v>4174</v>
      </c>
      <c r="C396" s="16" t="s">
        <v>4175</v>
      </c>
      <c r="D396" s="22" t="s">
        <v>3646</v>
      </c>
      <c r="E396" s="16" t="str">
        <f>IF(IFERROR(VLOOKUP(A396,'base de données'!D:D,1,FALSE),"Non")="Non","Non","Oui")</f>
        <v>Non</v>
      </c>
      <c r="F396" s="16">
        <f t="shared" si="34"/>
        <v>2</v>
      </c>
      <c r="G396" s="16"/>
      <c r="H396" s="16"/>
      <c r="I396" s="16"/>
      <c r="J396" s="16"/>
      <c r="K396" s="7"/>
      <c r="L396" s="7"/>
      <c r="M396" s="7"/>
      <c r="N396" s="7"/>
      <c r="O396" s="7"/>
      <c r="P396" s="22"/>
      <c r="Q396" s="7"/>
      <c r="AMP396" s="16"/>
    </row>
    <row r="397" ht="14.949999999999999" customHeight="1">
      <c r="A397" s="16" t="s">
        <v>4515</v>
      </c>
      <c r="B397" s="16" t="s">
        <v>4180</v>
      </c>
      <c r="C397" s="16" t="s">
        <v>4175</v>
      </c>
      <c r="D397" s="22" t="s">
        <v>3650</v>
      </c>
      <c r="E397" s="16" t="str">
        <f>IF(IFERROR(VLOOKUP(A397,'base de données'!D:D,1,FALSE),"Non")="Non","Non","Oui")</f>
        <v>Non</v>
      </c>
      <c r="F397" s="16">
        <f t="shared" si="34"/>
        <v>1</v>
      </c>
      <c r="G397" s="16"/>
      <c r="H397" s="16"/>
      <c r="I397" s="16"/>
      <c r="J397" s="16"/>
      <c r="K397" s="7"/>
      <c r="L397" s="7"/>
      <c r="M397" s="7"/>
      <c r="N397" s="7"/>
      <c r="O397" s="7"/>
      <c r="P397" s="22"/>
      <c r="Q397" s="7"/>
      <c r="AMP397" s="16"/>
    </row>
    <row r="398" ht="14.949999999999999" customHeight="1">
      <c r="A398" s="16" t="s">
        <v>4516</v>
      </c>
      <c r="B398" s="16" t="s">
        <v>4174</v>
      </c>
      <c r="C398" s="16" t="s">
        <v>4172</v>
      </c>
      <c r="D398" s="22" t="s">
        <v>3650</v>
      </c>
      <c r="E398" s="16" t="str">
        <f>IF(IFERROR(VLOOKUP(A398,'base de données'!D:D,1,FALSE),"Non")="Non","Non","Oui")</f>
        <v>Non</v>
      </c>
      <c r="F398" s="16">
        <f t="shared" si="34"/>
        <v>1</v>
      </c>
      <c r="G398" s="16"/>
      <c r="H398" s="16"/>
      <c r="I398" s="16"/>
      <c r="J398" s="16"/>
      <c r="K398" s="7"/>
      <c r="L398" s="7"/>
      <c r="M398" s="7"/>
      <c r="N398" s="7"/>
      <c r="O398" s="7"/>
      <c r="P398" s="22"/>
      <c r="Q398" s="7"/>
      <c r="AMP398" s="16"/>
    </row>
    <row r="399" ht="14.949999999999999" customHeight="1">
      <c r="A399" s="16" t="s">
        <v>4517</v>
      </c>
      <c r="B399" s="16" t="s">
        <v>4174</v>
      </c>
      <c r="C399" s="16" t="s">
        <v>4182</v>
      </c>
      <c r="D399" s="22" t="s">
        <v>3650</v>
      </c>
      <c r="E399" s="16" t="str">
        <f>IF(IFERROR(VLOOKUP(A399,'base de données'!D:D,1,FALSE),"Non")="Non","Non","Oui")</f>
        <v>Non</v>
      </c>
      <c r="F399" s="16">
        <f t="shared" si="34"/>
        <v>1</v>
      </c>
      <c r="G399" s="16"/>
      <c r="H399" s="16"/>
      <c r="I399" s="16"/>
      <c r="J399" s="16"/>
      <c r="K399" s="7"/>
      <c r="L399" s="7"/>
      <c r="M399" s="7"/>
      <c r="N399" s="7"/>
      <c r="O399" s="7"/>
      <c r="P399" s="22"/>
      <c r="Q399" s="7"/>
      <c r="AMP399" s="16"/>
    </row>
    <row r="400" ht="14.949999999999999" customHeight="1">
      <c r="A400" s="16" t="s">
        <v>4518</v>
      </c>
      <c r="B400" s="16" t="s">
        <v>4174</v>
      </c>
      <c r="C400" s="16" t="s">
        <v>4207</v>
      </c>
      <c r="D400" s="22" t="s">
        <v>3646</v>
      </c>
      <c r="E400" s="16" t="str">
        <f>IF(IFERROR(VLOOKUP(A400,'base de données'!D:D,1,FALSE),"Non")="Non","Non","Oui")</f>
        <v>Non</v>
      </c>
      <c r="F400" s="16">
        <f t="shared" si="34"/>
        <v>1</v>
      </c>
      <c r="G400" s="16"/>
      <c r="H400" s="16"/>
      <c r="I400" s="16"/>
      <c r="J400" s="16"/>
      <c r="K400" s="7"/>
      <c r="L400" s="7"/>
      <c r="M400" s="7"/>
      <c r="N400" s="7"/>
      <c r="O400" s="7"/>
      <c r="P400" s="22"/>
      <c r="Q400" s="7"/>
      <c r="AMP400" s="16"/>
    </row>
    <row r="401" ht="14.949999999999999" customHeight="1">
      <c r="A401" s="16" t="s">
        <v>4519</v>
      </c>
      <c r="B401" s="16" t="s">
        <v>4180</v>
      </c>
      <c r="C401" s="16" t="s">
        <v>4254</v>
      </c>
      <c r="D401" s="22" t="s">
        <v>3646</v>
      </c>
      <c r="E401" s="16" t="str">
        <f>IF(IFERROR(VLOOKUP(A401,'base de données'!D:D,1,FALSE),"Non")="Non","Non","Oui")</f>
        <v>Non</v>
      </c>
      <c r="F401" s="16">
        <f t="shared" si="34"/>
        <v>1</v>
      </c>
      <c r="G401" s="16"/>
      <c r="H401" s="16"/>
      <c r="I401" s="16"/>
      <c r="J401" s="16"/>
      <c r="K401" s="7"/>
      <c r="L401" s="7"/>
      <c r="M401" s="7"/>
      <c r="N401" s="7"/>
      <c r="O401" s="7"/>
      <c r="P401" s="22"/>
      <c r="Q401" s="7"/>
      <c r="AMP401" s="16"/>
    </row>
    <row r="402" ht="14.949999999999999" customHeight="1">
      <c r="A402" s="16" t="s">
        <v>4520</v>
      </c>
      <c r="B402" s="16" t="s">
        <v>4190</v>
      </c>
      <c r="C402" s="16" t="s">
        <v>4172</v>
      </c>
      <c r="D402" s="22" t="s">
        <v>3650</v>
      </c>
      <c r="E402" s="16" t="str">
        <f>IF(IFERROR(VLOOKUP(A402,'base de données'!D:D,1,FALSE),"Non")="Non","Non","Oui")</f>
        <v>Non</v>
      </c>
      <c r="F402" s="16">
        <f t="shared" si="34"/>
        <v>1</v>
      </c>
      <c r="G402" s="16"/>
      <c r="H402" s="16"/>
      <c r="I402" s="16"/>
      <c r="J402" s="16"/>
      <c r="K402" s="7"/>
      <c r="L402" s="7"/>
      <c r="M402" s="7"/>
      <c r="N402" s="7"/>
      <c r="O402" s="7"/>
      <c r="P402" s="22"/>
      <c r="Q402" s="7"/>
      <c r="AMP402" s="16"/>
    </row>
    <row r="403" ht="14.949999999999999" customHeight="1">
      <c r="A403" s="16" t="s">
        <v>4521</v>
      </c>
      <c r="B403" s="16" t="s">
        <v>4190</v>
      </c>
      <c r="C403" s="16" t="s">
        <v>4172</v>
      </c>
      <c r="D403" s="22" t="s">
        <v>3650</v>
      </c>
      <c r="E403" s="16" t="str">
        <f>IF(IFERROR(VLOOKUP(A403,'base de données'!D:D,1,FALSE),"Non")="Non","Non","Oui")</f>
        <v>Non</v>
      </c>
      <c r="F403" s="16">
        <f t="shared" si="34"/>
        <v>2</v>
      </c>
      <c r="G403" s="16"/>
      <c r="H403" s="16"/>
      <c r="I403" s="16"/>
      <c r="J403" s="16"/>
      <c r="K403" s="7"/>
      <c r="L403" s="7"/>
      <c r="M403" s="7"/>
      <c r="N403" s="7"/>
      <c r="O403" s="7"/>
      <c r="P403" s="22"/>
      <c r="Q403" s="7"/>
      <c r="AMP403" s="16"/>
    </row>
    <row r="404" ht="14.949999999999999" customHeight="1">
      <c r="A404" s="16" t="s">
        <v>4521</v>
      </c>
      <c r="B404" s="16" t="s">
        <v>4202</v>
      </c>
      <c r="C404" s="16" t="s">
        <v>4172</v>
      </c>
      <c r="D404" s="22" t="s">
        <v>3650</v>
      </c>
      <c r="E404" s="16" t="str">
        <f>IF(IFERROR(VLOOKUP(A404,'base de données'!D:D,1,FALSE),"Non")="Non","Non","Oui")</f>
        <v>Non</v>
      </c>
      <c r="F404" s="16">
        <f t="shared" si="34"/>
        <v>2</v>
      </c>
      <c r="G404" s="16"/>
      <c r="H404" s="16"/>
      <c r="I404" s="16"/>
      <c r="J404" s="16"/>
      <c r="K404" s="7"/>
      <c r="L404" s="7"/>
      <c r="M404" s="7"/>
      <c r="N404" s="7"/>
      <c r="O404" s="7"/>
      <c r="P404" s="22"/>
      <c r="Q404" s="7"/>
      <c r="AMP404" s="16"/>
    </row>
    <row r="405" ht="14.949999999999999" customHeight="1">
      <c r="A405" s="16" t="s">
        <v>4522</v>
      </c>
      <c r="B405" s="16" t="s">
        <v>4180</v>
      </c>
      <c r="C405" s="16" t="s">
        <v>4172</v>
      </c>
      <c r="D405" s="22" t="s">
        <v>3650</v>
      </c>
      <c r="E405" s="16" t="str">
        <f>IF(IFERROR(VLOOKUP(A405,'base de données'!D:D,1,FALSE),"Non")="Non","Non","Oui")</f>
        <v>Non</v>
      </c>
      <c r="F405" s="16">
        <f t="shared" si="34"/>
        <v>1</v>
      </c>
      <c r="G405" s="16"/>
      <c r="H405" s="16"/>
      <c r="I405" s="16"/>
      <c r="J405" s="16"/>
      <c r="K405" s="7"/>
      <c r="L405" s="7"/>
      <c r="M405" s="7"/>
      <c r="N405" s="7"/>
      <c r="O405" s="7"/>
      <c r="P405" s="22"/>
      <c r="Q405" s="7"/>
      <c r="AMP405" s="16"/>
    </row>
    <row r="406" ht="14.949999999999999" customHeight="1">
      <c r="A406" s="16" t="s">
        <v>4523</v>
      </c>
      <c r="B406" s="16" t="s">
        <v>4174</v>
      </c>
      <c r="C406" s="16" t="s">
        <v>4187</v>
      </c>
      <c r="D406" s="22" t="s">
        <v>3650</v>
      </c>
      <c r="E406" s="16" t="str">
        <f>IF(IFERROR(VLOOKUP(A406,'base de données'!D:D,1,FALSE),"Non")="Non","Non","Oui")</f>
        <v>Non</v>
      </c>
      <c r="F406" s="16">
        <f t="shared" si="34"/>
        <v>1</v>
      </c>
      <c r="G406" s="16"/>
      <c r="H406" s="16"/>
      <c r="I406" s="16"/>
      <c r="J406" s="16"/>
      <c r="K406" s="7"/>
      <c r="L406" s="7"/>
      <c r="M406" s="7"/>
      <c r="N406" s="7"/>
      <c r="O406" s="7"/>
      <c r="P406" s="22"/>
      <c r="Q406" s="7"/>
      <c r="AMP406" s="16"/>
    </row>
    <row r="407" ht="14.949999999999999" customHeight="1">
      <c r="A407" s="16" t="s">
        <v>4524</v>
      </c>
      <c r="B407" s="16" t="s">
        <v>4174</v>
      </c>
      <c r="C407" s="16" t="s">
        <v>4187</v>
      </c>
      <c r="D407" s="22" t="s">
        <v>3650</v>
      </c>
      <c r="E407" s="16" t="str">
        <f>IF(IFERROR(VLOOKUP(A407,'base de données'!D:D,1,FALSE),"Non")="Non","Non","Oui")</f>
        <v>Non</v>
      </c>
      <c r="F407" s="16">
        <f t="shared" si="34"/>
        <v>1</v>
      </c>
      <c r="G407" s="16"/>
      <c r="H407" s="16"/>
      <c r="I407" s="16"/>
      <c r="J407" s="16"/>
      <c r="K407" s="7"/>
      <c r="L407" s="7"/>
      <c r="M407" s="7"/>
      <c r="N407" s="7"/>
      <c r="O407" s="7"/>
      <c r="P407" s="22"/>
      <c r="Q407" s="7"/>
      <c r="AMP407" s="16"/>
    </row>
    <row r="408" ht="14.949999999999999" customHeight="1">
      <c r="A408" s="16" t="s">
        <v>4525</v>
      </c>
      <c r="B408" s="16" t="s">
        <v>4174</v>
      </c>
      <c r="C408" s="16" t="s">
        <v>4199</v>
      </c>
      <c r="D408" s="22" t="s">
        <v>3650</v>
      </c>
      <c r="E408" s="16" t="str">
        <f>IF(IFERROR(VLOOKUP(A408,'base de données'!D:D,1,FALSE),"Non")="Non","Non","Oui")</f>
        <v>Non</v>
      </c>
      <c r="F408" s="16">
        <f t="shared" si="34"/>
        <v>1</v>
      </c>
      <c r="G408" s="16"/>
      <c r="H408" s="16"/>
      <c r="I408" s="16"/>
      <c r="J408" s="16"/>
      <c r="K408" s="7"/>
      <c r="L408" s="7"/>
      <c r="M408" s="7"/>
      <c r="N408" s="7"/>
      <c r="O408" s="7"/>
      <c r="P408" s="22"/>
      <c r="Q408" s="7"/>
      <c r="AMP408" s="16"/>
    </row>
    <row r="409" ht="14.949999999999999" customHeight="1">
      <c r="A409" s="16" t="s">
        <v>4526</v>
      </c>
      <c r="B409" s="16" t="s">
        <v>4174</v>
      </c>
      <c r="C409" s="16" t="s">
        <v>4207</v>
      </c>
      <c r="D409" s="22" t="s">
        <v>3646</v>
      </c>
      <c r="E409" s="16" t="str">
        <f>IF(IFERROR(VLOOKUP(A409,'base de données'!D:D,1,FALSE),"Non")="Non","Non","Oui")</f>
        <v>Non</v>
      </c>
      <c r="F409" s="16">
        <f t="shared" si="34"/>
        <v>1</v>
      </c>
      <c r="G409" s="16"/>
      <c r="H409" s="16"/>
      <c r="I409" s="16"/>
      <c r="J409" s="16"/>
      <c r="K409" s="7"/>
      <c r="L409" s="7"/>
      <c r="M409" s="7"/>
      <c r="N409" s="7"/>
      <c r="O409" s="7"/>
      <c r="P409" s="22"/>
      <c r="Q409" s="7"/>
      <c r="AMP409" s="16"/>
    </row>
    <row r="410" ht="14.949999999999999" customHeight="1">
      <c r="A410" s="16" t="s">
        <v>4527</v>
      </c>
      <c r="B410" s="16" t="s">
        <v>4174</v>
      </c>
      <c r="C410" s="16" t="s">
        <v>4207</v>
      </c>
      <c r="D410" s="22" t="s">
        <v>3646</v>
      </c>
      <c r="E410" s="16" t="str">
        <f>IF(IFERROR(VLOOKUP(A410,'base de données'!D:D,1,FALSE),"Non")="Non","Non","Oui")</f>
        <v>Non</v>
      </c>
      <c r="F410" s="16">
        <f t="shared" si="34"/>
        <v>1</v>
      </c>
      <c r="G410" s="16"/>
      <c r="H410" s="16"/>
      <c r="I410" s="16"/>
      <c r="J410" s="16"/>
      <c r="K410" s="7"/>
      <c r="L410" s="7"/>
      <c r="M410" s="7"/>
      <c r="N410" s="7"/>
      <c r="O410" s="7"/>
      <c r="P410" s="22"/>
      <c r="Q410" s="7"/>
      <c r="AMP410" s="16"/>
    </row>
    <row r="411" ht="14.949999999999999" customHeight="1">
      <c r="A411" s="16" t="s">
        <v>4528</v>
      </c>
      <c r="B411" s="16" t="s">
        <v>4174</v>
      </c>
      <c r="C411" s="16" t="s">
        <v>4175</v>
      </c>
      <c r="D411" s="22" t="s">
        <v>3646</v>
      </c>
      <c r="E411" s="16" t="str">
        <f>IF(IFERROR(VLOOKUP(A411,'base de données'!D:D,1,FALSE),"Non")="Non","Non","Oui")</f>
        <v>Non</v>
      </c>
      <c r="F411" s="16">
        <f t="shared" si="34"/>
        <v>1</v>
      </c>
      <c r="G411" s="16"/>
      <c r="H411" s="16"/>
      <c r="I411" s="16"/>
      <c r="J411" s="16"/>
      <c r="K411" s="7"/>
      <c r="L411" s="7"/>
      <c r="M411" s="7"/>
      <c r="N411" s="7"/>
      <c r="O411" s="7"/>
      <c r="P411" s="22"/>
      <c r="Q411" s="7"/>
      <c r="AMP411" s="16"/>
    </row>
    <row r="412" ht="14.949999999999999" customHeight="1">
      <c r="A412" s="16" t="s">
        <v>4529</v>
      </c>
      <c r="B412" s="16" t="s">
        <v>4184</v>
      </c>
      <c r="C412" s="16" t="s">
        <v>4172</v>
      </c>
      <c r="D412" s="22" t="s">
        <v>3650</v>
      </c>
      <c r="E412" s="16" t="str">
        <f>IF(IFERROR(VLOOKUP(A412,'base de données'!D:D,1,FALSE),"Non")="Non","Non","Oui")</f>
        <v>Non</v>
      </c>
      <c r="F412" s="16">
        <f t="shared" si="34"/>
        <v>1</v>
      </c>
      <c r="G412" s="16"/>
      <c r="H412" s="16"/>
      <c r="I412" s="16"/>
      <c r="J412" s="16"/>
      <c r="K412" s="7"/>
      <c r="L412" s="7"/>
      <c r="M412" s="7"/>
      <c r="N412" s="7"/>
      <c r="O412" s="7"/>
      <c r="P412" s="22"/>
      <c r="Q412" s="7"/>
      <c r="AMP412" s="16"/>
    </row>
    <row r="413" ht="14.949999999999999" customHeight="1">
      <c r="A413" s="16" t="s">
        <v>4530</v>
      </c>
      <c r="B413" s="16" t="s">
        <v>4171</v>
      </c>
      <c r="C413" s="16" t="s">
        <v>4175</v>
      </c>
      <c r="D413" s="22" t="s">
        <v>3648</v>
      </c>
      <c r="E413" s="16" t="str">
        <f>IF(IFERROR(VLOOKUP(A413,'base de données'!D:D,1,FALSE),"Non")="Non","Non","Oui")</f>
        <v>Non</v>
      </c>
      <c r="F413" s="16">
        <f t="shared" si="34"/>
        <v>1</v>
      </c>
      <c r="G413" s="16"/>
      <c r="H413" s="16"/>
      <c r="I413" s="16"/>
      <c r="J413" s="16"/>
      <c r="K413" s="7"/>
      <c r="L413" s="7"/>
      <c r="M413" s="7"/>
      <c r="N413" s="7"/>
      <c r="O413" s="7"/>
      <c r="P413" s="22"/>
      <c r="Q413" s="7"/>
      <c r="AMP413" s="16"/>
    </row>
    <row r="414" ht="14.949999999999999" customHeight="1">
      <c r="A414" s="16" t="s">
        <v>4531</v>
      </c>
      <c r="B414" s="16" t="s">
        <v>4202</v>
      </c>
      <c r="C414" s="16" t="s">
        <v>4172</v>
      </c>
      <c r="D414" s="22" t="s">
        <v>3648</v>
      </c>
      <c r="E414" s="16" t="str">
        <f>IF(IFERROR(VLOOKUP(A414,'base de données'!D:D,1,FALSE),"Non")="Non","Non","Oui")</f>
        <v>Non</v>
      </c>
      <c r="F414" s="16">
        <f t="shared" si="34"/>
        <v>1</v>
      </c>
      <c r="G414" s="16"/>
      <c r="H414" s="16"/>
      <c r="I414" s="16"/>
      <c r="J414" s="16"/>
      <c r="K414" s="7"/>
      <c r="L414" s="7"/>
      <c r="M414" s="7"/>
      <c r="N414" s="7"/>
      <c r="O414" s="7"/>
      <c r="P414" s="22"/>
      <c r="Q414" s="7"/>
      <c r="AMP414" s="16"/>
    </row>
    <row r="415" ht="14.949999999999999" customHeight="1">
      <c r="A415" s="16" t="s">
        <v>4532</v>
      </c>
      <c r="B415" s="16" t="s">
        <v>4202</v>
      </c>
      <c r="C415" s="16" t="s">
        <v>4172</v>
      </c>
      <c r="D415" s="22" t="s">
        <v>3648</v>
      </c>
      <c r="E415" s="16" t="str">
        <f>IF(IFERROR(VLOOKUP(A415,'base de données'!D:D,1,FALSE),"Non")="Non","Non","Oui")</f>
        <v>Non</v>
      </c>
      <c r="F415" s="16">
        <f t="shared" si="34"/>
        <v>1</v>
      </c>
      <c r="G415" s="16"/>
      <c r="H415" s="16"/>
      <c r="I415" s="16"/>
      <c r="J415" s="16"/>
      <c r="K415" s="7"/>
      <c r="L415" s="7"/>
      <c r="M415" s="7"/>
      <c r="N415" s="7"/>
      <c r="O415" s="7"/>
      <c r="P415" s="22"/>
      <c r="Q415" s="7"/>
      <c r="AMP415" s="16"/>
    </row>
    <row r="416" ht="14.949999999999999" customHeight="1">
      <c r="A416" s="16" t="s">
        <v>4533</v>
      </c>
      <c r="B416" s="16" t="s">
        <v>4184</v>
      </c>
      <c r="C416" s="16" t="s">
        <v>4172</v>
      </c>
      <c r="D416" s="22" t="s">
        <v>3650</v>
      </c>
      <c r="E416" s="16" t="str">
        <f>IF(IFERROR(VLOOKUP(A416,'base de données'!D:D,1,FALSE),"Non")="Non","Non","Oui")</f>
        <v>Non</v>
      </c>
      <c r="F416" s="16">
        <f t="shared" si="34"/>
        <v>1</v>
      </c>
      <c r="G416" s="16"/>
      <c r="H416" s="16"/>
      <c r="I416" s="16"/>
      <c r="J416" s="16"/>
      <c r="K416" s="7"/>
      <c r="L416" s="7"/>
      <c r="M416" s="7"/>
      <c r="N416" s="7"/>
      <c r="O416" s="7"/>
      <c r="P416" s="22"/>
      <c r="Q416" s="7"/>
      <c r="AMP416" s="16"/>
    </row>
    <row r="417" ht="14.949999999999999" customHeight="1">
      <c r="A417" s="16" t="s">
        <v>4534</v>
      </c>
      <c r="B417" s="16" t="s">
        <v>4174</v>
      </c>
      <c r="C417" s="16" t="s">
        <v>4207</v>
      </c>
      <c r="D417" s="22" t="s">
        <v>3646</v>
      </c>
      <c r="E417" s="16" t="str">
        <f>IF(IFERROR(VLOOKUP(A417,'base de données'!D:D,1,FALSE),"Non")="Non","Non","Oui")</f>
        <v>Non</v>
      </c>
      <c r="F417" s="16">
        <f t="shared" si="34"/>
        <v>1</v>
      </c>
      <c r="G417" s="16"/>
      <c r="H417" s="16"/>
      <c r="I417" s="16"/>
      <c r="J417" s="16"/>
      <c r="K417" s="7"/>
      <c r="L417" s="7"/>
      <c r="M417" s="7"/>
      <c r="N417" s="7"/>
      <c r="O417" s="7"/>
      <c r="P417" s="22"/>
      <c r="Q417" s="7"/>
      <c r="AMP417" s="16"/>
    </row>
    <row r="418" ht="14.949999999999999" customHeight="1">
      <c r="A418" s="16" t="s">
        <v>4535</v>
      </c>
      <c r="B418" s="16" t="s">
        <v>4190</v>
      </c>
      <c r="C418" s="16" t="s">
        <v>4172</v>
      </c>
      <c r="D418" s="22" t="s">
        <v>3650</v>
      </c>
      <c r="E418" s="16" t="str">
        <f>IF(IFERROR(VLOOKUP(A418,'base de données'!D:D,1,FALSE),"Non")="Non","Non","Oui")</f>
        <v>Non</v>
      </c>
      <c r="F418" s="16">
        <f t="shared" si="34"/>
        <v>1</v>
      </c>
      <c r="G418" s="16"/>
      <c r="H418" s="16"/>
      <c r="I418" s="16"/>
      <c r="J418" s="16"/>
      <c r="K418" s="7"/>
      <c r="L418" s="7"/>
      <c r="M418" s="7"/>
      <c r="N418" s="7"/>
      <c r="O418" s="7"/>
      <c r="P418" s="22"/>
      <c r="Q418" s="7"/>
      <c r="AMP418" s="16"/>
    </row>
    <row r="419" ht="14.949999999999999" customHeight="1">
      <c r="A419" s="16" t="s">
        <v>4536</v>
      </c>
      <c r="B419" s="16" t="s">
        <v>4190</v>
      </c>
      <c r="C419" s="16" t="s">
        <v>4172</v>
      </c>
      <c r="D419" s="22" t="s">
        <v>3650</v>
      </c>
      <c r="E419" s="16" t="str">
        <f>IF(IFERROR(VLOOKUP(A419,'base de données'!D:D,1,FALSE),"Non")="Non","Non","Oui")</f>
        <v>Non</v>
      </c>
      <c r="F419" s="16">
        <f t="shared" si="34"/>
        <v>1</v>
      </c>
      <c r="G419" s="16"/>
      <c r="H419" s="16"/>
      <c r="I419" s="16"/>
      <c r="J419" s="16"/>
      <c r="K419" s="7"/>
      <c r="L419" s="7"/>
      <c r="M419" s="7"/>
      <c r="N419" s="7"/>
      <c r="O419" s="7"/>
      <c r="P419" s="22"/>
      <c r="Q419" s="7"/>
      <c r="AMP419" s="16"/>
    </row>
    <row r="420" ht="14.949999999999999" customHeight="1">
      <c r="A420" s="16" t="s">
        <v>4537</v>
      </c>
      <c r="B420" s="16" t="s">
        <v>4190</v>
      </c>
      <c r="C420" s="16" t="s">
        <v>4172</v>
      </c>
      <c r="D420" s="22" t="s">
        <v>3648</v>
      </c>
      <c r="E420" s="16" t="str">
        <f>IF(IFERROR(VLOOKUP(A420,'base de données'!D:D,1,FALSE),"Non")="Non","Non","Oui")</f>
        <v>Non</v>
      </c>
      <c r="F420" s="16">
        <f t="shared" ref="F420:F483" si="35">COUNTIF(A:A,A420)</f>
        <v>1</v>
      </c>
      <c r="G420" s="16"/>
      <c r="H420" s="16"/>
      <c r="I420" s="16"/>
      <c r="J420" s="16"/>
      <c r="K420" s="7"/>
      <c r="L420" s="7"/>
      <c r="M420" s="7"/>
      <c r="N420" s="7"/>
      <c r="O420" s="7"/>
      <c r="P420" s="22"/>
      <c r="Q420" s="7"/>
      <c r="AMP420" s="16"/>
    </row>
    <row r="421" ht="14.949999999999999" customHeight="1">
      <c r="A421" s="16" t="s">
        <v>4538</v>
      </c>
      <c r="B421" s="16" t="s">
        <v>4539</v>
      </c>
      <c r="C421" s="16" t="s">
        <v>4172</v>
      </c>
      <c r="D421" s="22" t="s">
        <v>3648</v>
      </c>
      <c r="E421" s="16" t="str">
        <f>IF(IFERROR(VLOOKUP(A421,'base de données'!D:D,1,FALSE),"Non")="Non","Non","Oui")</f>
        <v>Non</v>
      </c>
      <c r="F421" s="16">
        <f t="shared" si="35"/>
        <v>1</v>
      </c>
      <c r="G421" s="16"/>
      <c r="H421" s="16"/>
      <c r="I421" s="16"/>
      <c r="J421" s="16"/>
      <c r="K421" s="7"/>
      <c r="L421" s="7"/>
      <c r="M421" s="7"/>
      <c r="N421" s="7"/>
      <c r="O421" s="7"/>
      <c r="P421" s="22"/>
      <c r="Q421" s="7"/>
      <c r="AMP421" s="16"/>
    </row>
    <row r="422" ht="14.949999999999999" customHeight="1">
      <c r="A422" s="16" t="s">
        <v>4540</v>
      </c>
      <c r="B422" s="16" t="s">
        <v>4174</v>
      </c>
      <c r="C422" s="16" t="s">
        <v>4199</v>
      </c>
      <c r="D422" s="22" t="s">
        <v>3650</v>
      </c>
      <c r="E422" s="16" t="str">
        <f>IF(IFERROR(VLOOKUP(A422,'base de données'!D:D,1,FALSE),"Non")="Non","Non","Oui")</f>
        <v>Non</v>
      </c>
      <c r="F422" s="16">
        <f t="shared" si="35"/>
        <v>1</v>
      </c>
      <c r="G422" s="16"/>
      <c r="H422" s="16"/>
      <c r="I422" s="16"/>
      <c r="J422" s="16"/>
      <c r="K422" s="7"/>
      <c r="L422" s="7"/>
      <c r="M422" s="7"/>
      <c r="N422" s="7"/>
      <c r="O422" s="7"/>
      <c r="P422" s="22"/>
      <c r="Q422" s="7"/>
      <c r="AMP422" s="16"/>
    </row>
    <row r="423" ht="14.949999999999999" customHeight="1">
      <c r="A423" s="16" t="s">
        <v>4541</v>
      </c>
      <c r="B423" s="16" t="s">
        <v>4190</v>
      </c>
      <c r="C423" s="16" t="s">
        <v>4172</v>
      </c>
      <c r="D423" s="22" t="s">
        <v>3650</v>
      </c>
      <c r="E423" s="16" t="str">
        <f>IF(IFERROR(VLOOKUP(A423,'base de données'!D:D,1,FALSE),"Non")="Non","Non","Oui")</f>
        <v>Non</v>
      </c>
      <c r="F423" s="16">
        <f t="shared" si="35"/>
        <v>1</v>
      </c>
      <c r="G423" s="16"/>
      <c r="H423" s="16"/>
      <c r="I423" s="16"/>
      <c r="J423" s="16"/>
      <c r="K423" s="7"/>
      <c r="L423" s="7"/>
      <c r="M423" s="7"/>
      <c r="N423" s="7"/>
      <c r="O423" s="7"/>
      <c r="P423" s="22"/>
      <c r="Q423" s="7"/>
      <c r="AMP423" s="16"/>
    </row>
    <row r="424" ht="14.949999999999999" customHeight="1">
      <c r="A424" s="16" t="s">
        <v>4542</v>
      </c>
      <c r="B424" s="16" t="s">
        <v>4180</v>
      </c>
      <c r="C424" s="16" t="s">
        <v>4172</v>
      </c>
      <c r="D424" s="22" t="s">
        <v>3650</v>
      </c>
      <c r="E424" s="16" t="str">
        <f>IF(IFERROR(VLOOKUP(A424,'base de données'!D:D,1,FALSE),"Non")="Non","Non","Oui")</f>
        <v>Non</v>
      </c>
      <c r="F424" s="16">
        <f t="shared" si="35"/>
        <v>1</v>
      </c>
      <c r="G424" s="16"/>
      <c r="H424" s="16"/>
      <c r="I424" s="16"/>
      <c r="J424" s="16"/>
      <c r="K424" s="7"/>
      <c r="L424" s="7"/>
      <c r="M424" s="7"/>
      <c r="N424" s="7"/>
      <c r="O424" s="7"/>
      <c r="P424" s="22"/>
      <c r="Q424" s="7"/>
      <c r="AMP424" s="16"/>
    </row>
    <row r="425" ht="14.949999999999999" customHeight="1">
      <c r="A425" s="16" t="s">
        <v>4543</v>
      </c>
      <c r="B425" s="16" t="s">
        <v>4180</v>
      </c>
      <c r="C425" s="16" t="s">
        <v>4172</v>
      </c>
      <c r="D425" s="22" t="s">
        <v>3650</v>
      </c>
      <c r="E425" s="16" t="str">
        <f>IF(IFERROR(VLOOKUP(A425,'base de données'!D:D,1,FALSE),"Non")="Non","Non","Oui")</f>
        <v>Non</v>
      </c>
      <c r="F425" s="16">
        <f t="shared" si="35"/>
        <v>1</v>
      </c>
      <c r="G425" s="16"/>
      <c r="H425" s="16"/>
      <c r="I425" s="16"/>
      <c r="J425" s="16"/>
      <c r="K425" s="7"/>
      <c r="L425" s="7"/>
      <c r="M425" s="7"/>
      <c r="N425" s="7"/>
      <c r="O425" s="7"/>
      <c r="P425" s="22"/>
      <c r="Q425" s="7"/>
      <c r="AMP425" s="16"/>
    </row>
    <row r="426" ht="14.949999999999999" customHeight="1">
      <c r="A426" s="16" t="s">
        <v>4544</v>
      </c>
      <c r="B426" s="16" t="s">
        <v>4190</v>
      </c>
      <c r="C426" s="16" t="s">
        <v>4218</v>
      </c>
      <c r="D426" s="22" t="s">
        <v>3650</v>
      </c>
      <c r="E426" s="16" t="str">
        <f>IF(IFERROR(VLOOKUP(A426,'base de données'!D:D,1,FALSE),"Non")="Non","Non","Oui")</f>
        <v>Non</v>
      </c>
      <c r="F426" s="16">
        <f t="shared" si="35"/>
        <v>1</v>
      </c>
      <c r="G426" s="16"/>
      <c r="H426" s="16"/>
      <c r="I426" s="16"/>
      <c r="J426" s="16"/>
      <c r="K426" s="7"/>
      <c r="L426" s="7"/>
      <c r="M426" s="7"/>
      <c r="N426" s="7"/>
      <c r="O426" s="7"/>
      <c r="P426" s="22"/>
      <c r="Q426" s="7"/>
      <c r="AMP426" s="16"/>
    </row>
    <row r="427" ht="14.949999999999999" customHeight="1">
      <c r="A427" s="16" t="s">
        <v>3758</v>
      </c>
      <c r="B427" s="16" t="s">
        <v>4174</v>
      </c>
      <c r="C427" s="16" t="s">
        <v>4232</v>
      </c>
      <c r="D427" s="22" t="s">
        <v>3646</v>
      </c>
      <c r="E427" s="16" t="str">
        <f>IF(IFERROR(VLOOKUP(A427,'base de données'!D:D,1,FALSE),"Non")="Non","Non","Oui")</f>
        <v>Oui</v>
      </c>
      <c r="F427" s="16">
        <f t="shared" si="35"/>
        <v>1</v>
      </c>
      <c r="G427" s="16"/>
      <c r="H427" s="16"/>
      <c r="I427" s="16"/>
      <c r="J427" s="16"/>
      <c r="K427" s="7"/>
      <c r="L427" s="7"/>
      <c r="M427" s="7"/>
      <c r="N427" s="7"/>
      <c r="O427" s="7"/>
      <c r="P427" s="22"/>
      <c r="Q427" s="7"/>
      <c r="AMP427" s="16"/>
    </row>
    <row r="428" ht="14.949999999999999" customHeight="1">
      <c r="A428" s="16" t="s">
        <v>4545</v>
      </c>
      <c r="B428" s="16" t="s">
        <v>4174</v>
      </c>
      <c r="C428" s="16" t="s">
        <v>4232</v>
      </c>
      <c r="D428" s="22" t="s">
        <v>3646</v>
      </c>
      <c r="E428" s="16" t="str">
        <f>IF(IFERROR(VLOOKUP(A428,'base de données'!D:D,1,FALSE),"Non")="Non","Non","Oui")</f>
        <v>Non</v>
      </c>
      <c r="F428" s="16">
        <f t="shared" si="35"/>
        <v>1</v>
      </c>
      <c r="G428" s="16"/>
      <c r="H428" s="16"/>
      <c r="I428" s="16"/>
      <c r="J428" s="16"/>
      <c r="K428" s="7"/>
      <c r="L428" s="7"/>
      <c r="M428" s="7"/>
      <c r="N428" s="7"/>
      <c r="O428" s="7"/>
      <c r="P428" s="22"/>
      <c r="Q428" s="7"/>
      <c r="AMP428" s="16"/>
    </row>
    <row r="429" ht="14.949999999999999" customHeight="1">
      <c r="A429" s="16" t="s">
        <v>4546</v>
      </c>
      <c r="B429" s="16" t="s">
        <v>4174</v>
      </c>
      <c r="C429" s="16" t="s">
        <v>4178</v>
      </c>
      <c r="D429" s="22" t="s">
        <v>3650</v>
      </c>
      <c r="E429" s="16" t="str">
        <f>IF(IFERROR(VLOOKUP(A429,'base de données'!D:D,1,FALSE),"Non")="Non","Non","Oui")</f>
        <v>Non</v>
      </c>
      <c r="F429" s="16">
        <f t="shared" si="35"/>
        <v>1</v>
      </c>
      <c r="G429" s="16"/>
      <c r="H429" s="16"/>
      <c r="I429" s="16"/>
      <c r="J429" s="16"/>
      <c r="K429" s="7"/>
      <c r="L429" s="7"/>
      <c r="M429" s="7"/>
      <c r="N429" s="7"/>
      <c r="O429" s="7"/>
      <c r="P429" s="22"/>
      <c r="Q429" s="7"/>
      <c r="AMP429" s="16"/>
    </row>
    <row r="430" ht="14.949999999999999" customHeight="1">
      <c r="A430" s="16" t="s">
        <v>4547</v>
      </c>
      <c r="B430" s="16" t="s">
        <v>4190</v>
      </c>
      <c r="C430" s="16" t="s">
        <v>4232</v>
      </c>
      <c r="D430" s="22" t="s">
        <v>3648</v>
      </c>
      <c r="E430" s="16" t="str">
        <f>IF(IFERROR(VLOOKUP(A430,'base de données'!D:D,1,FALSE),"Non")="Non","Non","Oui")</f>
        <v>Non</v>
      </c>
      <c r="F430" s="16">
        <f t="shared" si="35"/>
        <v>1</v>
      </c>
      <c r="G430" s="16"/>
      <c r="H430" s="16"/>
      <c r="I430" s="16"/>
      <c r="J430" s="16"/>
      <c r="K430" s="7"/>
      <c r="L430" s="7"/>
      <c r="M430" s="7"/>
      <c r="N430" s="7"/>
      <c r="O430" s="7"/>
      <c r="P430" s="22"/>
      <c r="Q430" s="7"/>
      <c r="AMP430" s="16"/>
    </row>
    <row r="431" ht="14.949999999999999" customHeight="1">
      <c r="A431" s="16" t="s">
        <v>4548</v>
      </c>
      <c r="B431" s="16" t="s">
        <v>4180</v>
      </c>
      <c r="C431" s="16" t="s">
        <v>4266</v>
      </c>
      <c r="D431" s="22" t="s">
        <v>3648</v>
      </c>
      <c r="E431" s="16" t="str">
        <f>IF(IFERROR(VLOOKUP(A431,'base de données'!D:D,1,FALSE),"Non")="Non","Non","Oui")</f>
        <v>Non</v>
      </c>
      <c r="F431" s="16">
        <f t="shared" si="35"/>
        <v>1</v>
      </c>
      <c r="G431" s="16"/>
      <c r="H431" s="16"/>
      <c r="I431" s="16"/>
      <c r="J431" s="16"/>
      <c r="K431" s="7"/>
      <c r="L431" s="7"/>
      <c r="M431" s="7"/>
      <c r="N431" s="7"/>
      <c r="O431" s="7"/>
      <c r="P431" s="22"/>
      <c r="Q431" s="7"/>
      <c r="AMP431" s="16"/>
    </row>
    <row r="432" ht="14.949999999999999" customHeight="1">
      <c r="A432" s="16" t="s">
        <v>4248</v>
      </c>
      <c r="B432" s="16" t="s">
        <v>4174</v>
      </c>
      <c r="C432" s="16" t="s">
        <v>4266</v>
      </c>
      <c r="D432" s="22" t="s">
        <v>3650</v>
      </c>
      <c r="E432" s="16" t="str">
        <f>IF(IFERROR(VLOOKUP(A432,'base de données'!D:D,1,FALSE),"Non")="Non","Non","Oui")</f>
        <v>Non</v>
      </c>
      <c r="F432" s="16">
        <f t="shared" si="35"/>
        <v>2</v>
      </c>
      <c r="G432" s="16"/>
      <c r="H432" s="16"/>
      <c r="I432" s="16"/>
      <c r="J432" s="16"/>
      <c r="K432" s="7"/>
      <c r="L432" s="7"/>
      <c r="M432" s="7"/>
      <c r="N432" s="7"/>
      <c r="O432" s="7"/>
      <c r="P432" s="22"/>
      <c r="Q432" s="7"/>
      <c r="AMP432" s="16"/>
    </row>
    <row r="433" ht="14.949999999999999" customHeight="1">
      <c r="A433" s="16" t="s">
        <v>4247</v>
      </c>
      <c r="B433" s="16" t="s">
        <v>4174</v>
      </c>
      <c r="C433" s="16" t="s">
        <v>4266</v>
      </c>
      <c r="D433" s="22" t="s">
        <v>3650</v>
      </c>
      <c r="E433" s="16" t="str">
        <f>IF(IFERROR(VLOOKUP(A433,'base de données'!D:D,1,FALSE),"Non")="Non","Non","Oui")</f>
        <v>Non</v>
      </c>
      <c r="F433" s="16">
        <f t="shared" si="35"/>
        <v>2</v>
      </c>
      <c r="G433" s="16"/>
      <c r="H433" s="16"/>
      <c r="I433" s="16"/>
      <c r="J433" s="16"/>
      <c r="K433" s="7"/>
      <c r="L433" s="7"/>
      <c r="M433" s="7"/>
      <c r="N433" s="7"/>
      <c r="O433" s="7"/>
      <c r="P433" s="22"/>
      <c r="Q433" s="7"/>
      <c r="AMP433" s="16"/>
    </row>
    <row r="434" ht="14.949999999999999" customHeight="1">
      <c r="A434" s="16" t="s">
        <v>4549</v>
      </c>
      <c r="B434" s="16" t="s">
        <v>4180</v>
      </c>
      <c r="C434" s="16" t="s">
        <v>4266</v>
      </c>
      <c r="D434" s="22" t="s">
        <v>3650</v>
      </c>
      <c r="E434" s="16" t="str">
        <f>IF(IFERROR(VLOOKUP(A434,'base de données'!D:D,1,FALSE),"Non")="Non","Non","Oui")</f>
        <v>Non</v>
      </c>
      <c r="F434" s="16">
        <f t="shared" si="35"/>
        <v>1</v>
      </c>
      <c r="G434" s="16"/>
      <c r="H434" s="16"/>
      <c r="I434" s="16"/>
      <c r="J434" s="16"/>
      <c r="K434" s="7"/>
      <c r="L434" s="7"/>
      <c r="M434" s="7"/>
      <c r="N434" s="7"/>
      <c r="O434" s="7"/>
      <c r="P434" s="22"/>
      <c r="Q434" s="7"/>
      <c r="AMP434" s="16"/>
    </row>
    <row r="435" ht="14.949999999999999" customHeight="1">
      <c r="A435" s="16" t="s">
        <v>4550</v>
      </c>
      <c r="B435" s="16" t="s">
        <v>4174</v>
      </c>
      <c r="C435" s="16" t="s">
        <v>4246</v>
      </c>
      <c r="D435" s="22" t="s">
        <v>3646</v>
      </c>
      <c r="E435" s="16" t="str">
        <f>IF(IFERROR(VLOOKUP(A435,'base de données'!D:D,1,FALSE),"Non")="Non","Non","Oui")</f>
        <v>Oui</v>
      </c>
      <c r="F435" s="16">
        <f t="shared" si="35"/>
        <v>1</v>
      </c>
      <c r="G435" s="16"/>
      <c r="H435" s="16"/>
      <c r="I435" s="16"/>
      <c r="J435" s="16"/>
      <c r="K435" s="29">
        <v>46068</v>
      </c>
      <c r="L435" s="7"/>
      <c r="M435" s="7"/>
      <c r="N435" s="7"/>
      <c r="O435" s="7"/>
      <c r="P435" s="22"/>
      <c r="Q435" s="7"/>
      <c r="AMP435" s="16"/>
    </row>
    <row r="436" ht="14.949999999999999" customHeight="1">
      <c r="A436" s="16" t="s">
        <v>4551</v>
      </c>
      <c r="B436" s="16" t="s">
        <v>4190</v>
      </c>
      <c r="C436" s="16" t="s">
        <v>4172</v>
      </c>
      <c r="D436" s="22" t="s">
        <v>3648</v>
      </c>
      <c r="E436" s="16" t="str">
        <f>IF(IFERROR(VLOOKUP(A436,'base de données'!D:D,1,FALSE),"Non")="Non","Non","Oui")</f>
        <v>Non</v>
      </c>
      <c r="F436" s="16">
        <f t="shared" si="35"/>
        <v>1</v>
      </c>
      <c r="G436" s="16"/>
      <c r="H436" s="16"/>
      <c r="I436" s="16"/>
      <c r="J436" s="16"/>
      <c r="K436" s="7"/>
      <c r="L436" s="7"/>
      <c r="M436" s="7"/>
      <c r="N436" s="7"/>
      <c r="O436" s="7"/>
      <c r="P436" s="22"/>
      <c r="Q436" s="7"/>
      <c r="AMP436" s="16"/>
    </row>
    <row r="437" ht="14.949999999999999" customHeight="1">
      <c r="A437" s="16" t="s">
        <v>4552</v>
      </c>
      <c r="B437" s="16" t="s">
        <v>4190</v>
      </c>
      <c r="C437" s="16" t="s">
        <v>4172</v>
      </c>
      <c r="D437" s="22" t="s">
        <v>3646</v>
      </c>
      <c r="E437" s="16" t="str">
        <f>IF(IFERROR(VLOOKUP(A437,'base de données'!D:D,1,FALSE),"Non")="Non","Non","Oui")</f>
        <v>Non</v>
      </c>
      <c r="F437" s="16">
        <f t="shared" si="35"/>
        <v>1</v>
      </c>
      <c r="G437" s="16"/>
      <c r="H437" s="16"/>
      <c r="I437" s="16"/>
      <c r="J437" s="16"/>
      <c r="K437" s="7"/>
      <c r="L437" s="7"/>
      <c r="M437" s="7"/>
      <c r="N437" s="7"/>
      <c r="O437" s="7"/>
      <c r="P437" s="22"/>
      <c r="Q437" s="7"/>
      <c r="AMP437" s="16"/>
    </row>
    <row r="438" ht="14.949999999999999" customHeight="1">
      <c r="A438" s="16" t="s">
        <v>4553</v>
      </c>
      <c r="B438" s="16" t="s">
        <v>4190</v>
      </c>
      <c r="C438" s="16" t="s">
        <v>4172</v>
      </c>
      <c r="D438" s="22" t="s">
        <v>3650</v>
      </c>
      <c r="E438" s="16" t="str">
        <f>IF(IFERROR(VLOOKUP(A438,'base de données'!D:D,1,FALSE),"Non")="Non","Non","Oui")</f>
        <v>Non</v>
      </c>
      <c r="F438" s="16">
        <f t="shared" si="35"/>
        <v>2</v>
      </c>
      <c r="G438" s="16"/>
      <c r="H438" s="16"/>
      <c r="I438" s="16"/>
      <c r="J438" s="16"/>
      <c r="K438" s="7"/>
      <c r="L438" s="7"/>
      <c r="M438" s="7"/>
      <c r="N438" s="7"/>
      <c r="O438" s="7"/>
      <c r="P438" s="22"/>
      <c r="Q438" s="7"/>
      <c r="AMP438" s="16"/>
    </row>
    <row r="439" ht="14.949999999999999" customHeight="1">
      <c r="A439" s="16" t="s">
        <v>4553</v>
      </c>
      <c r="B439" s="16" t="s">
        <v>4184</v>
      </c>
      <c r="C439" s="16" t="s">
        <v>4172</v>
      </c>
      <c r="D439" s="22" t="s">
        <v>3650</v>
      </c>
      <c r="E439" s="16" t="str">
        <f>IF(IFERROR(VLOOKUP(A439,'base de données'!D:D,1,FALSE),"Non")="Non","Non","Oui")</f>
        <v>Non</v>
      </c>
      <c r="F439" s="16">
        <f t="shared" si="35"/>
        <v>2</v>
      </c>
      <c r="G439" s="16"/>
      <c r="H439" s="16"/>
      <c r="I439" s="16"/>
      <c r="J439" s="16"/>
      <c r="K439" s="7"/>
      <c r="L439" s="7"/>
      <c r="M439" s="7"/>
      <c r="N439" s="7"/>
      <c r="O439" s="7"/>
      <c r="P439" s="22"/>
      <c r="Q439" s="7"/>
      <c r="AMP439" s="16"/>
    </row>
    <row r="440" ht="14.949999999999999" customHeight="1">
      <c r="A440" s="16" t="s">
        <v>4554</v>
      </c>
      <c r="B440" s="16" t="s">
        <v>4174</v>
      </c>
      <c r="C440" s="16" t="s">
        <v>4178</v>
      </c>
      <c r="D440" s="22" t="s">
        <v>3648</v>
      </c>
      <c r="E440" s="16" t="str">
        <f>IF(IFERROR(VLOOKUP(A440,'base de données'!D:D,1,FALSE),"Non")="Non","Non","Oui")</f>
        <v>Non</v>
      </c>
      <c r="F440" s="16">
        <f t="shared" si="35"/>
        <v>1</v>
      </c>
      <c r="G440" s="16"/>
      <c r="H440" s="16"/>
      <c r="I440" s="16"/>
      <c r="J440" s="16"/>
      <c r="K440" s="7"/>
      <c r="L440" s="7"/>
      <c r="M440" s="7"/>
      <c r="N440" s="7"/>
      <c r="O440" s="7"/>
      <c r="P440" s="22"/>
      <c r="Q440" s="7"/>
      <c r="AMP440" s="16"/>
    </row>
    <row r="441" ht="14.949999999999999" customHeight="1">
      <c r="A441" s="16" t="s">
        <v>4555</v>
      </c>
      <c r="B441" s="16" t="s">
        <v>4174</v>
      </c>
      <c r="C441" s="16" t="s">
        <v>4182</v>
      </c>
      <c r="D441" s="22" t="s">
        <v>3648</v>
      </c>
      <c r="E441" s="16" t="str">
        <f>IF(IFERROR(VLOOKUP(A441,'base de données'!D:D,1,FALSE),"Non")="Non","Non","Oui")</f>
        <v>Non</v>
      </c>
      <c r="F441" s="16">
        <f t="shared" si="35"/>
        <v>1</v>
      </c>
      <c r="G441" s="16"/>
      <c r="H441" s="16"/>
      <c r="I441" s="16"/>
      <c r="J441" s="16"/>
      <c r="K441" s="7"/>
      <c r="L441" s="7"/>
      <c r="M441" s="7"/>
      <c r="N441" s="7"/>
      <c r="O441" s="7"/>
      <c r="P441" s="22"/>
      <c r="Q441" s="7"/>
      <c r="AMP441" s="16"/>
    </row>
    <row r="442" ht="14.949999999999999" customHeight="1">
      <c r="A442" s="16" t="s">
        <v>4556</v>
      </c>
      <c r="B442" s="16" t="s">
        <v>4190</v>
      </c>
      <c r="C442" s="16" t="s">
        <v>4172</v>
      </c>
      <c r="D442" s="22" t="s">
        <v>3650</v>
      </c>
      <c r="E442" s="16" t="str">
        <f>IF(IFERROR(VLOOKUP(A442,'base de données'!D:D,1,FALSE),"Non")="Non","Non","Oui")</f>
        <v>Non</v>
      </c>
      <c r="F442" s="16">
        <f t="shared" si="35"/>
        <v>2</v>
      </c>
      <c r="G442" s="16"/>
      <c r="H442" s="16"/>
      <c r="I442" s="16"/>
      <c r="J442" s="16"/>
      <c r="K442" s="7"/>
      <c r="L442" s="7"/>
      <c r="M442" s="7"/>
      <c r="N442" s="7"/>
      <c r="O442" s="7"/>
      <c r="P442" s="22"/>
      <c r="Q442" s="7"/>
      <c r="AMP442" s="16"/>
    </row>
    <row r="443" ht="14.949999999999999" customHeight="1">
      <c r="A443" s="16" t="s">
        <v>4556</v>
      </c>
      <c r="B443" s="16" t="s">
        <v>4184</v>
      </c>
      <c r="C443" s="16" t="s">
        <v>4172</v>
      </c>
      <c r="D443" s="22" t="s">
        <v>3650</v>
      </c>
      <c r="E443" s="16" t="str">
        <f>IF(IFERROR(VLOOKUP(A443,'base de données'!D:D,1,FALSE),"Non")="Non","Non","Oui")</f>
        <v>Non</v>
      </c>
      <c r="F443" s="16">
        <f t="shared" si="35"/>
        <v>2</v>
      </c>
      <c r="G443" s="16"/>
      <c r="H443" s="16"/>
      <c r="I443" s="16"/>
      <c r="J443" s="16"/>
      <c r="K443" s="7"/>
      <c r="L443" s="7"/>
      <c r="M443" s="7"/>
      <c r="N443" s="7"/>
      <c r="O443" s="7"/>
      <c r="P443" s="22"/>
      <c r="Q443" s="7"/>
      <c r="AMP443" s="16"/>
    </row>
    <row r="444" ht="14.949999999999999" customHeight="1">
      <c r="A444" s="16" t="s">
        <v>4557</v>
      </c>
      <c r="B444" s="16" t="s">
        <v>4190</v>
      </c>
      <c r="C444" s="16" t="s">
        <v>4232</v>
      </c>
      <c r="D444" s="22" t="s">
        <v>3648</v>
      </c>
      <c r="E444" s="16" t="str">
        <f>IF(IFERROR(VLOOKUP(A444,'base de données'!D:D,1,FALSE),"Non")="Non","Non","Oui")</f>
        <v>Non</v>
      </c>
      <c r="F444" s="16">
        <f t="shared" si="35"/>
        <v>1</v>
      </c>
      <c r="G444" s="16"/>
      <c r="H444" s="16"/>
      <c r="I444" s="16"/>
      <c r="J444" s="16"/>
      <c r="K444" s="7"/>
      <c r="L444" s="7"/>
      <c r="M444" s="7"/>
      <c r="N444" s="7"/>
      <c r="O444" s="7"/>
      <c r="P444" s="22"/>
      <c r="Q444" s="7"/>
      <c r="AMP444" s="16"/>
    </row>
    <row r="445" ht="14.949999999999999" customHeight="1">
      <c r="A445" s="16" t="s">
        <v>4558</v>
      </c>
      <c r="B445" s="16" t="s">
        <v>4174</v>
      </c>
      <c r="C445" s="16" t="s">
        <v>4246</v>
      </c>
      <c r="D445" s="22" t="s">
        <v>3646</v>
      </c>
      <c r="E445" s="16" t="str">
        <f>IF(IFERROR(VLOOKUP(A445,'base de données'!D:D,1,FALSE),"Non")="Non","Non","Oui")</f>
        <v>Oui</v>
      </c>
      <c r="F445" s="16">
        <f t="shared" si="35"/>
        <v>1</v>
      </c>
      <c r="G445" s="16"/>
      <c r="H445" s="16"/>
      <c r="I445" s="16"/>
      <c r="J445" s="16"/>
      <c r="K445" s="29">
        <v>46068</v>
      </c>
      <c r="L445" s="7"/>
      <c r="M445" s="7"/>
      <c r="N445" s="7"/>
      <c r="O445" s="7"/>
      <c r="P445" s="22"/>
      <c r="Q445" s="7"/>
      <c r="AMP445" s="16"/>
    </row>
    <row r="446" ht="14.949999999999999" customHeight="1">
      <c r="A446" s="16" t="s">
        <v>4559</v>
      </c>
      <c r="B446" s="16" t="s">
        <v>4190</v>
      </c>
      <c r="C446" s="16" t="s">
        <v>4254</v>
      </c>
      <c r="D446" s="22" t="s">
        <v>3646</v>
      </c>
      <c r="E446" s="16" t="str">
        <f>IF(IFERROR(VLOOKUP(A446,'base de données'!D:D,1,FALSE),"Non")="Non","Non","Oui")</f>
        <v>Non</v>
      </c>
      <c r="F446" s="16">
        <f t="shared" si="35"/>
        <v>1</v>
      </c>
      <c r="G446" s="16"/>
      <c r="H446" s="16"/>
      <c r="I446" s="16"/>
      <c r="J446" s="16"/>
      <c r="K446" s="7"/>
      <c r="L446" s="7"/>
      <c r="M446" s="7"/>
      <c r="N446" s="7"/>
      <c r="O446" s="7"/>
      <c r="P446" s="22"/>
      <c r="Q446" s="7"/>
      <c r="AMP446" s="16"/>
    </row>
    <row r="447" ht="14.949999999999999" customHeight="1">
      <c r="A447" s="16" t="s">
        <v>4560</v>
      </c>
      <c r="B447" s="16" t="s">
        <v>4190</v>
      </c>
      <c r="C447" s="16" t="s">
        <v>4254</v>
      </c>
      <c r="D447" s="22" t="s">
        <v>3646</v>
      </c>
      <c r="E447" s="16" t="str">
        <f>IF(IFERROR(VLOOKUP(A447,'base de données'!D:D,1,FALSE),"Non")="Non","Non","Oui")</f>
        <v>Non</v>
      </c>
      <c r="F447" s="16">
        <f t="shared" si="35"/>
        <v>1</v>
      </c>
      <c r="G447" s="16"/>
      <c r="H447" s="16"/>
      <c r="I447" s="16"/>
      <c r="J447" s="16"/>
      <c r="K447" s="7"/>
      <c r="L447" s="7"/>
      <c r="M447" s="7"/>
      <c r="N447" s="7"/>
      <c r="O447" s="7"/>
      <c r="P447" s="22"/>
      <c r="Q447" s="7"/>
      <c r="AMP447" s="16"/>
    </row>
    <row r="448" ht="14.949999999999999" customHeight="1">
      <c r="A448" s="16" t="s">
        <v>4561</v>
      </c>
      <c r="B448" s="16" t="s">
        <v>4174</v>
      </c>
      <c r="C448" s="16" t="s">
        <v>4175</v>
      </c>
      <c r="D448" s="22" t="s">
        <v>3650</v>
      </c>
      <c r="E448" s="16" t="str">
        <f>IF(IFERROR(VLOOKUP(A448,'base de données'!D:D,1,FALSE),"Non")="Non","Non","Oui")</f>
        <v>Non</v>
      </c>
      <c r="F448" s="16">
        <f t="shared" si="35"/>
        <v>1</v>
      </c>
      <c r="G448" s="16"/>
      <c r="H448" s="16"/>
      <c r="I448" s="16"/>
      <c r="J448" s="16"/>
      <c r="K448" s="7"/>
      <c r="L448" s="7"/>
      <c r="M448" s="7"/>
      <c r="N448" s="7"/>
      <c r="O448" s="7"/>
      <c r="P448" s="22"/>
      <c r="Q448" s="7"/>
      <c r="AMP448" s="16"/>
    </row>
    <row r="449" ht="14.949999999999999" customHeight="1">
      <c r="A449" s="16" t="s">
        <v>4562</v>
      </c>
      <c r="B449" s="16" t="s">
        <v>4180</v>
      </c>
      <c r="C449" s="16" t="s">
        <v>4172</v>
      </c>
      <c r="D449" s="22" t="s">
        <v>3648</v>
      </c>
      <c r="E449" s="16" t="str">
        <f>IF(IFERROR(VLOOKUP(A449,'base de données'!D:D,1,FALSE),"Non")="Non","Non","Oui")</f>
        <v>Non</v>
      </c>
      <c r="F449" s="16">
        <f t="shared" si="35"/>
        <v>1</v>
      </c>
      <c r="G449" s="16"/>
      <c r="H449" s="16"/>
      <c r="I449" s="16"/>
      <c r="J449" s="16"/>
      <c r="K449" s="7"/>
      <c r="L449" s="7"/>
      <c r="M449" s="7"/>
      <c r="N449" s="7"/>
      <c r="O449" s="7"/>
      <c r="P449" s="22"/>
      <c r="Q449" s="7"/>
      <c r="AMP449" s="16"/>
    </row>
    <row r="450" ht="14.949999999999999" customHeight="1">
      <c r="A450" s="16" t="s">
        <v>3652</v>
      </c>
      <c r="B450" s="16" t="s">
        <v>4180</v>
      </c>
      <c r="C450" s="16" t="s">
        <v>4172</v>
      </c>
      <c r="D450" s="22" t="s">
        <v>3650</v>
      </c>
      <c r="E450" s="16" t="str">
        <f>IF(IFERROR(VLOOKUP(A450,'base de données'!D:D,1,FALSE),"Non")="Non","Non","Oui")</f>
        <v>Oui</v>
      </c>
      <c r="F450" s="16">
        <f t="shared" si="35"/>
        <v>1</v>
      </c>
      <c r="G450" s="16"/>
      <c r="H450" s="16"/>
      <c r="I450" s="16"/>
      <c r="J450" s="16"/>
      <c r="K450" s="7"/>
      <c r="L450" s="7"/>
      <c r="M450" s="7"/>
      <c r="N450" s="7"/>
      <c r="O450" s="7"/>
      <c r="P450" s="22"/>
      <c r="Q450" s="7"/>
      <c r="AMP450" s="16"/>
    </row>
    <row r="451" ht="14.949999999999999" customHeight="1">
      <c r="A451" s="16" t="s">
        <v>4563</v>
      </c>
      <c r="B451" s="16" t="s">
        <v>4174</v>
      </c>
      <c r="C451" s="16" t="s">
        <v>4254</v>
      </c>
      <c r="D451" s="22" t="s">
        <v>3650</v>
      </c>
      <c r="E451" s="16" t="str">
        <f>IF(IFERROR(VLOOKUP(A451,'base de données'!D:D,1,FALSE),"Non")="Non","Non","Oui")</f>
        <v>Non</v>
      </c>
      <c r="F451" s="16">
        <f t="shared" si="35"/>
        <v>1</v>
      </c>
      <c r="G451" s="16"/>
      <c r="H451" s="16"/>
      <c r="I451" s="16"/>
      <c r="J451" s="16"/>
      <c r="K451" s="7"/>
      <c r="L451" s="7"/>
      <c r="M451" s="7"/>
      <c r="N451" s="7"/>
      <c r="O451" s="7"/>
      <c r="P451" s="22"/>
      <c r="Q451" s="7"/>
      <c r="AMP451" s="16"/>
    </row>
    <row r="452" ht="14.949999999999999" customHeight="1">
      <c r="A452" s="16" t="s">
        <v>4564</v>
      </c>
      <c r="B452" s="16" t="s">
        <v>4180</v>
      </c>
      <c r="C452" s="16" t="s">
        <v>4172</v>
      </c>
      <c r="D452" s="22" t="s">
        <v>3650</v>
      </c>
      <c r="E452" s="16" t="str">
        <f>IF(IFERROR(VLOOKUP(A452,'base de données'!D:D,1,FALSE),"Non")="Non","Non","Oui")</f>
        <v>Non</v>
      </c>
      <c r="F452" s="16">
        <f t="shared" si="35"/>
        <v>1</v>
      </c>
      <c r="G452" s="16"/>
      <c r="H452" s="16"/>
      <c r="I452" s="16"/>
      <c r="J452" s="16"/>
      <c r="K452" s="7"/>
      <c r="L452" s="7"/>
      <c r="M452" s="7"/>
      <c r="N452" s="7"/>
      <c r="O452" s="7"/>
      <c r="P452" s="22"/>
      <c r="Q452" s="7"/>
      <c r="AMP452" s="16"/>
    </row>
    <row r="453" ht="14.949999999999999" customHeight="1">
      <c r="A453" s="16" t="s">
        <v>4565</v>
      </c>
      <c r="B453" s="16" t="s">
        <v>4171</v>
      </c>
      <c r="C453" s="16" t="s">
        <v>4172</v>
      </c>
      <c r="D453" s="22" t="s">
        <v>3650</v>
      </c>
      <c r="E453" s="16" t="str">
        <f>IF(IFERROR(VLOOKUP(A453,'base de données'!D:D,1,FALSE),"Non")="Non","Non","Oui")</f>
        <v>Non</v>
      </c>
      <c r="F453" s="16">
        <f t="shared" si="35"/>
        <v>1</v>
      </c>
      <c r="G453" s="16"/>
      <c r="H453" s="16"/>
      <c r="I453" s="16"/>
      <c r="J453" s="16"/>
      <c r="K453" s="7"/>
      <c r="L453" s="7"/>
      <c r="M453" s="7"/>
      <c r="N453" s="7"/>
      <c r="O453" s="7"/>
      <c r="P453" s="22"/>
      <c r="Q453" s="7"/>
      <c r="AMP453" s="16"/>
    </row>
    <row r="454" ht="14.949999999999999" customHeight="1">
      <c r="A454" s="16" t="s">
        <v>3794</v>
      </c>
      <c r="B454" s="16" t="s">
        <v>4174</v>
      </c>
      <c r="C454" s="16" t="s">
        <v>4199</v>
      </c>
      <c r="D454" s="22" t="s">
        <v>3648</v>
      </c>
      <c r="E454" s="16" t="str">
        <f>IF(IFERROR(VLOOKUP(A454,'base de données'!D:D,1,FALSE),"Non")="Non","Non","Oui")</f>
        <v>Oui</v>
      </c>
      <c r="F454" s="16">
        <f t="shared" si="35"/>
        <v>1</v>
      </c>
      <c r="G454" s="16"/>
      <c r="H454" s="16"/>
      <c r="I454" s="16"/>
      <c r="J454" s="16"/>
      <c r="K454" s="7"/>
      <c r="L454" s="7"/>
      <c r="M454" s="7"/>
      <c r="N454" s="7"/>
      <c r="O454" s="7"/>
      <c r="P454" s="22"/>
      <c r="Q454" s="7"/>
      <c r="AMP454" s="16"/>
    </row>
    <row r="455" ht="14.949999999999999" customHeight="1">
      <c r="A455" s="16" t="s">
        <v>4566</v>
      </c>
      <c r="B455" s="16" t="s">
        <v>4174</v>
      </c>
      <c r="C455" s="16" t="s">
        <v>4172</v>
      </c>
      <c r="D455" s="22" t="s">
        <v>3650</v>
      </c>
      <c r="E455" s="16" t="str">
        <f>IF(IFERROR(VLOOKUP(A455,'base de données'!D:D,1,FALSE),"Non")="Non","Non","Oui")</f>
        <v>Non</v>
      </c>
      <c r="F455" s="16">
        <f t="shared" si="35"/>
        <v>1</v>
      </c>
      <c r="G455" s="16"/>
      <c r="H455" s="16"/>
      <c r="I455" s="16"/>
      <c r="J455" s="16"/>
      <c r="K455" s="7"/>
      <c r="L455" s="7"/>
      <c r="M455" s="7"/>
      <c r="N455" s="7"/>
      <c r="O455" s="7"/>
      <c r="P455" s="22"/>
      <c r="Q455" s="7"/>
      <c r="AMP455" s="16"/>
    </row>
    <row r="456" ht="14.949999999999999" customHeight="1">
      <c r="A456" s="16" t="s">
        <v>4567</v>
      </c>
      <c r="B456" s="16" t="s">
        <v>4174</v>
      </c>
      <c r="C456" s="16" t="s">
        <v>4254</v>
      </c>
      <c r="D456" s="22" t="s">
        <v>3648</v>
      </c>
      <c r="E456" s="16" t="str">
        <f>IF(IFERROR(VLOOKUP(A456,'base de données'!D:D,1,FALSE),"Non")="Non","Non","Oui")</f>
        <v>Non</v>
      </c>
      <c r="F456" s="16">
        <f t="shared" si="35"/>
        <v>1</v>
      </c>
      <c r="G456" s="16"/>
      <c r="H456" s="16"/>
      <c r="I456" s="16"/>
      <c r="J456" s="16"/>
      <c r="K456" s="7"/>
      <c r="L456" s="7"/>
      <c r="M456" s="7"/>
      <c r="N456" s="7"/>
      <c r="O456" s="7"/>
      <c r="P456" s="22"/>
      <c r="Q456" s="7"/>
      <c r="AMP456" s="16"/>
    </row>
    <row r="457" ht="14.949999999999999" customHeight="1">
      <c r="A457" s="16" t="s">
        <v>4568</v>
      </c>
      <c r="B457" s="16" t="s">
        <v>4174</v>
      </c>
      <c r="C457" s="16" t="s">
        <v>4254</v>
      </c>
      <c r="D457" s="22" t="s">
        <v>3648</v>
      </c>
      <c r="E457" s="16" t="str">
        <f>IF(IFERROR(VLOOKUP(A457,'base de données'!D:D,1,FALSE),"Non")="Non","Non","Oui")</f>
        <v>Non</v>
      </c>
      <c r="F457" s="16">
        <f t="shared" si="35"/>
        <v>1</v>
      </c>
      <c r="G457" s="16"/>
      <c r="H457" s="16"/>
      <c r="I457" s="16"/>
      <c r="J457" s="16"/>
      <c r="K457" s="7"/>
      <c r="L457" s="7"/>
      <c r="M457" s="7"/>
      <c r="N457" s="7"/>
      <c r="O457" s="7"/>
      <c r="P457" s="22"/>
      <c r="Q457" s="7"/>
      <c r="AMP457" s="16"/>
    </row>
    <row r="458" ht="14.949999999999999" customHeight="1">
      <c r="A458" s="16" t="s">
        <v>4569</v>
      </c>
      <c r="B458" s="16" t="s">
        <v>4180</v>
      </c>
      <c r="C458" s="16" t="s">
        <v>4254</v>
      </c>
      <c r="D458" s="22" t="s">
        <v>3648</v>
      </c>
      <c r="E458" s="16" t="str">
        <f>IF(IFERROR(VLOOKUP(A458,'base de données'!D:D,1,FALSE),"Non")="Non","Non","Oui")</f>
        <v>Non</v>
      </c>
      <c r="F458" s="16">
        <f t="shared" si="35"/>
        <v>1</v>
      </c>
      <c r="G458" s="16"/>
      <c r="H458" s="16"/>
      <c r="I458" s="16"/>
      <c r="J458" s="16"/>
      <c r="K458" s="7"/>
      <c r="L458" s="7"/>
      <c r="M458" s="7"/>
      <c r="N458" s="7"/>
      <c r="O458" s="7"/>
      <c r="P458" s="22"/>
      <c r="Q458" s="7"/>
      <c r="AMP458" s="16"/>
    </row>
    <row r="459" ht="14.949999999999999" customHeight="1">
      <c r="A459" s="16" t="s">
        <v>4570</v>
      </c>
      <c r="B459" s="16" t="s">
        <v>4180</v>
      </c>
      <c r="C459" s="16" t="s">
        <v>4254</v>
      </c>
      <c r="D459" s="22" t="s">
        <v>3648</v>
      </c>
      <c r="E459" s="16" t="str">
        <f>IF(IFERROR(VLOOKUP(A459,'base de données'!D:D,1,FALSE),"Non")="Non","Non","Oui")</f>
        <v>Non</v>
      </c>
      <c r="F459" s="16">
        <f t="shared" si="35"/>
        <v>1</v>
      </c>
      <c r="G459" s="16"/>
      <c r="H459" s="16"/>
      <c r="I459" s="16"/>
      <c r="J459" s="16"/>
      <c r="K459" s="7"/>
      <c r="L459" s="7"/>
      <c r="M459" s="7"/>
      <c r="N459" s="7"/>
      <c r="O459" s="7"/>
      <c r="P459" s="22"/>
      <c r="Q459" s="7"/>
      <c r="AMP459" s="16"/>
    </row>
    <row r="460" ht="14.949999999999999" customHeight="1">
      <c r="A460" s="16" t="s">
        <v>4571</v>
      </c>
      <c r="B460" s="16" t="s">
        <v>4174</v>
      </c>
      <c r="C460" s="16" t="s">
        <v>4182</v>
      </c>
      <c r="D460" s="22" t="s">
        <v>3648</v>
      </c>
      <c r="E460" s="16" t="str">
        <f>IF(IFERROR(VLOOKUP(A460,'base de données'!D:D,1,FALSE),"Non")="Non","Non","Oui")</f>
        <v>Non</v>
      </c>
      <c r="F460" s="16">
        <f t="shared" si="35"/>
        <v>1</v>
      </c>
      <c r="G460" s="16"/>
      <c r="H460" s="16"/>
      <c r="I460" s="16"/>
      <c r="J460" s="16"/>
      <c r="K460" s="7"/>
      <c r="L460" s="7"/>
      <c r="M460" s="7"/>
      <c r="N460" s="7"/>
      <c r="O460" s="7"/>
      <c r="P460" s="22"/>
      <c r="Q460" s="7"/>
      <c r="AMP460" s="16"/>
    </row>
    <row r="461" ht="14.949999999999999" customHeight="1">
      <c r="A461" s="16" t="s">
        <v>4572</v>
      </c>
      <c r="B461" s="16" t="s">
        <v>4174</v>
      </c>
      <c r="C461" s="16" t="s">
        <v>4182</v>
      </c>
      <c r="D461" s="22" t="s">
        <v>3648</v>
      </c>
      <c r="E461" s="16" t="str">
        <f>IF(IFERROR(VLOOKUP(A461,'base de données'!D:D,1,FALSE),"Non")="Non","Non","Oui")</f>
        <v>Non</v>
      </c>
      <c r="F461" s="16">
        <f t="shared" si="35"/>
        <v>1</v>
      </c>
      <c r="G461" s="16"/>
      <c r="H461" s="16"/>
      <c r="I461" s="16"/>
      <c r="J461" s="16"/>
      <c r="K461" s="7"/>
      <c r="L461" s="7"/>
      <c r="M461" s="7"/>
      <c r="N461" s="7"/>
      <c r="O461" s="7"/>
      <c r="P461" s="22"/>
      <c r="Q461" s="7"/>
      <c r="AMP461" s="16"/>
    </row>
    <row r="462" ht="14.949999999999999" customHeight="1">
      <c r="A462" s="16" t="s">
        <v>4573</v>
      </c>
      <c r="B462" s="16" t="s">
        <v>4180</v>
      </c>
      <c r="C462" s="16" t="s">
        <v>4207</v>
      </c>
      <c r="D462" s="22" t="s">
        <v>3646</v>
      </c>
      <c r="E462" s="16" t="str">
        <f>IF(IFERROR(VLOOKUP(A462,'base de données'!D:D,1,FALSE),"Non")="Non","Non","Oui")</f>
        <v>Non</v>
      </c>
      <c r="F462" s="16">
        <f t="shared" si="35"/>
        <v>1</v>
      </c>
      <c r="G462" s="16"/>
      <c r="H462" s="16"/>
      <c r="I462" s="16"/>
      <c r="J462" s="16"/>
      <c r="K462" s="7"/>
      <c r="L462" s="7"/>
      <c r="M462" s="7"/>
      <c r="N462" s="7"/>
      <c r="O462" s="7"/>
      <c r="P462" s="22"/>
      <c r="Q462" s="7"/>
      <c r="AMP462" s="16"/>
    </row>
    <row r="463" ht="14.949999999999999" customHeight="1">
      <c r="A463" s="16" t="s">
        <v>4574</v>
      </c>
      <c r="B463" s="16" t="s">
        <v>4180</v>
      </c>
      <c r="C463" s="16" t="s">
        <v>4172</v>
      </c>
      <c r="D463" s="22" t="s">
        <v>3650</v>
      </c>
      <c r="E463" s="16" t="str">
        <f>IF(IFERROR(VLOOKUP(A463,'base de données'!D:D,1,FALSE),"Non")="Non","Non","Oui")</f>
        <v>Non</v>
      </c>
      <c r="F463" s="16">
        <f t="shared" si="35"/>
        <v>1</v>
      </c>
      <c r="G463" s="16"/>
      <c r="H463" s="16"/>
      <c r="I463" s="16"/>
      <c r="J463" s="16"/>
      <c r="K463" s="7"/>
      <c r="L463" s="7"/>
      <c r="M463" s="7"/>
      <c r="N463" s="7"/>
      <c r="O463" s="7"/>
      <c r="P463" s="22"/>
      <c r="Q463" s="7"/>
      <c r="AMP463" s="16"/>
    </row>
    <row r="464" ht="14.949999999999999" customHeight="1">
      <c r="A464" s="16" t="s">
        <v>3811</v>
      </c>
      <c r="B464" s="16" t="s">
        <v>4190</v>
      </c>
      <c r="C464" s="16" t="s">
        <v>4266</v>
      </c>
      <c r="D464" s="22" t="s">
        <v>3648</v>
      </c>
      <c r="E464" s="16" t="str">
        <f>IF(IFERROR(VLOOKUP(A464,'base de données'!D:D,1,FALSE),"Non")="Non","Non","Oui")</f>
        <v>Oui</v>
      </c>
      <c r="F464" s="16">
        <f t="shared" si="35"/>
        <v>1</v>
      </c>
      <c r="G464" s="16"/>
      <c r="H464" s="16"/>
      <c r="I464" s="16"/>
      <c r="J464" s="16"/>
      <c r="K464" s="7"/>
      <c r="L464" s="7"/>
      <c r="M464" s="7"/>
      <c r="N464" s="7"/>
      <c r="O464" s="7"/>
      <c r="P464" s="22"/>
      <c r="Q464" s="7"/>
      <c r="AMP464" s="16"/>
    </row>
    <row r="465" ht="14.949999999999999" customHeight="1">
      <c r="A465" s="16" t="s">
        <v>4575</v>
      </c>
      <c r="B465" s="16" t="s">
        <v>4174</v>
      </c>
      <c r="C465" s="16" t="s">
        <v>4232</v>
      </c>
      <c r="D465" s="22" t="s">
        <v>3650</v>
      </c>
      <c r="E465" s="16" t="str">
        <f>IF(IFERROR(VLOOKUP(A465,'base de données'!D:D,1,FALSE),"Non")="Non","Non","Oui")</f>
        <v>Non</v>
      </c>
      <c r="F465" s="16">
        <f t="shared" si="35"/>
        <v>1</v>
      </c>
      <c r="G465" s="16"/>
      <c r="H465" s="16"/>
      <c r="I465" s="16"/>
      <c r="J465" s="16"/>
      <c r="K465" s="7"/>
      <c r="L465" s="7"/>
      <c r="M465" s="7"/>
      <c r="N465" s="7"/>
      <c r="O465" s="7"/>
      <c r="P465" s="22"/>
      <c r="Q465" s="7"/>
      <c r="AMP465" s="16"/>
    </row>
    <row r="466" ht="14.949999999999999" customHeight="1">
      <c r="A466" s="16" t="s">
        <v>4576</v>
      </c>
      <c r="B466" s="16" t="s">
        <v>4180</v>
      </c>
      <c r="C466" s="16" t="s">
        <v>4172</v>
      </c>
      <c r="D466" s="22" t="s">
        <v>3650</v>
      </c>
      <c r="E466" s="16" t="str">
        <f>IF(IFERROR(VLOOKUP(A466,'base de données'!D:D,1,FALSE),"Non")="Non","Non","Oui")</f>
        <v>Non</v>
      </c>
      <c r="F466" s="16">
        <f t="shared" si="35"/>
        <v>1</v>
      </c>
      <c r="G466" s="16"/>
      <c r="H466" s="16"/>
      <c r="I466" s="16"/>
      <c r="J466" s="16"/>
      <c r="K466" s="7"/>
      <c r="L466" s="7"/>
      <c r="M466" s="7"/>
      <c r="N466" s="7"/>
      <c r="O466" s="7"/>
      <c r="P466" s="22"/>
      <c r="Q466" s="7"/>
      <c r="AMP466" s="16"/>
    </row>
    <row r="467" ht="14.949999999999999" customHeight="1">
      <c r="A467" s="16" t="s">
        <v>4577</v>
      </c>
      <c r="B467" s="16" t="s">
        <v>4174</v>
      </c>
      <c r="C467" s="16" t="s">
        <v>4199</v>
      </c>
      <c r="D467" s="22" t="s">
        <v>3650</v>
      </c>
      <c r="E467" s="16" t="str">
        <f>IF(IFERROR(VLOOKUP(A467,'base de données'!D:D,1,FALSE),"Non")="Non","Non","Oui")</f>
        <v>Non</v>
      </c>
      <c r="F467" s="16">
        <f t="shared" si="35"/>
        <v>1</v>
      </c>
      <c r="G467" s="16"/>
      <c r="H467" s="16"/>
      <c r="I467" s="16"/>
      <c r="J467" s="16"/>
      <c r="K467" s="7"/>
      <c r="L467" s="7"/>
      <c r="M467" s="7"/>
      <c r="N467" s="7"/>
      <c r="O467" s="7"/>
      <c r="P467" s="22"/>
      <c r="Q467" s="7"/>
      <c r="AMP467" s="16"/>
    </row>
    <row r="468" ht="14.949999999999999" customHeight="1">
      <c r="A468" s="16" t="s">
        <v>4578</v>
      </c>
      <c r="B468" s="16" t="s">
        <v>4174</v>
      </c>
      <c r="C468" s="16" t="s">
        <v>4214</v>
      </c>
      <c r="D468" s="22" t="s">
        <v>3650</v>
      </c>
      <c r="E468" s="16" t="str">
        <f>IF(IFERROR(VLOOKUP(A468,'base de données'!D:D,1,FALSE),"Non")="Non","Non","Oui")</f>
        <v>Non</v>
      </c>
      <c r="F468" s="16">
        <f t="shared" si="35"/>
        <v>2</v>
      </c>
      <c r="G468" s="16"/>
      <c r="H468" s="16"/>
      <c r="I468" s="16"/>
      <c r="J468" s="16"/>
      <c r="K468" s="7"/>
      <c r="L468" s="7"/>
      <c r="M468" s="7"/>
      <c r="N468" s="7"/>
      <c r="O468" s="7"/>
      <c r="P468" s="22"/>
      <c r="Q468" s="7"/>
      <c r="AMP468" s="16"/>
    </row>
    <row r="469" ht="14.949999999999999" customHeight="1">
      <c r="A469" s="16" t="s">
        <v>4579</v>
      </c>
      <c r="B469" s="16" t="s">
        <v>4174</v>
      </c>
      <c r="C469" s="16" t="s">
        <v>4214</v>
      </c>
      <c r="D469" s="22" t="s">
        <v>3650</v>
      </c>
      <c r="E469" s="16" t="str">
        <f>IF(IFERROR(VLOOKUP(A469,'base de données'!D:D,1,FALSE),"Non")="Non","Non","Oui")</f>
        <v>Non</v>
      </c>
      <c r="F469" s="16">
        <f t="shared" si="35"/>
        <v>2</v>
      </c>
      <c r="G469" s="16"/>
      <c r="H469" s="16"/>
      <c r="I469" s="16"/>
      <c r="J469" s="16"/>
      <c r="K469" s="7"/>
      <c r="L469" s="7"/>
      <c r="M469" s="7"/>
      <c r="N469" s="7"/>
      <c r="O469" s="7"/>
      <c r="P469" s="22"/>
      <c r="Q469" s="7"/>
      <c r="AMP469" s="16"/>
    </row>
    <row r="470" ht="14.949999999999999" customHeight="1">
      <c r="A470" s="16" t="s">
        <v>4578</v>
      </c>
      <c r="B470" s="16" t="s">
        <v>4174</v>
      </c>
      <c r="C470" s="16" t="s">
        <v>4182</v>
      </c>
      <c r="D470" s="22" t="s">
        <v>3650</v>
      </c>
      <c r="E470" s="16" t="str">
        <f>IF(IFERROR(VLOOKUP(A470,'base de données'!D:D,1,FALSE),"Non")="Non","Non","Oui")</f>
        <v>Non</v>
      </c>
      <c r="F470" s="16">
        <f t="shared" si="35"/>
        <v>2</v>
      </c>
      <c r="G470" s="16"/>
      <c r="H470" s="16"/>
      <c r="I470" s="16"/>
      <c r="J470" s="16"/>
      <c r="K470" s="7"/>
      <c r="L470" s="7"/>
      <c r="M470" s="7"/>
      <c r="N470" s="7"/>
      <c r="O470" s="7"/>
      <c r="P470" s="22"/>
      <c r="Q470" s="7"/>
      <c r="AMP470" s="16"/>
    </row>
    <row r="471" ht="14.949999999999999" customHeight="1">
      <c r="A471" s="16" t="s">
        <v>4579</v>
      </c>
      <c r="B471" s="16" t="s">
        <v>4174</v>
      </c>
      <c r="C471" s="16" t="s">
        <v>4182</v>
      </c>
      <c r="D471" s="22" t="s">
        <v>3650</v>
      </c>
      <c r="E471" s="16" t="str">
        <f>IF(IFERROR(VLOOKUP(A471,'base de données'!D:D,1,FALSE),"Non")="Non","Non","Oui")</f>
        <v>Non</v>
      </c>
      <c r="F471" s="16">
        <f t="shared" si="35"/>
        <v>2</v>
      </c>
      <c r="G471" s="16"/>
      <c r="H471" s="16"/>
      <c r="I471" s="16"/>
      <c r="J471" s="16"/>
      <c r="K471" s="7"/>
      <c r="L471" s="7"/>
      <c r="M471" s="7"/>
      <c r="N471" s="7"/>
      <c r="O471" s="7"/>
      <c r="P471" s="22"/>
      <c r="Q471" s="7"/>
      <c r="AMP471" s="16"/>
    </row>
    <row r="472" ht="14.949999999999999" customHeight="1">
      <c r="A472" s="16" t="s">
        <v>4580</v>
      </c>
      <c r="B472" s="16" t="s">
        <v>4174</v>
      </c>
      <c r="C472" s="16" t="s">
        <v>4182</v>
      </c>
      <c r="D472" s="22" t="s">
        <v>3650</v>
      </c>
      <c r="E472" s="16" t="str">
        <f>IF(IFERROR(VLOOKUP(A472,'base de données'!D:D,1,FALSE),"Non")="Non","Non","Oui")</f>
        <v>Non</v>
      </c>
      <c r="F472" s="16">
        <f t="shared" si="35"/>
        <v>1</v>
      </c>
      <c r="G472" s="16"/>
      <c r="H472" s="16"/>
      <c r="I472" s="16"/>
      <c r="J472" s="16"/>
      <c r="K472" s="7"/>
      <c r="L472" s="7"/>
      <c r="M472" s="7"/>
      <c r="N472" s="7"/>
      <c r="O472" s="7"/>
      <c r="P472" s="22"/>
      <c r="Q472" s="7"/>
      <c r="AMP472" s="16"/>
    </row>
    <row r="473" ht="14.949999999999999" customHeight="1">
      <c r="A473" s="16" t="s">
        <v>4581</v>
      </c>
      <c r="B473" s="16" t="s">
        <v>4174</v>
      </c>
      <c r="C473" s="16" t="s">
        <v>4178</v>
      </c>
      <c r="D473" s="22" t="s">
        <v>3650</v>
      </c>
      <c r="E473" s="16" t="str">
        <f>IF(IFERROR(VLOOKUP(A473,'base de données'!D:D,1,FALSE),"Non")="Non","Non","Oui")</f>
        <v>Non</v>
      </c>
      <c r="F473" s="16">
        <f t="shared" si="35"/>
        <v>1</v>
      </c>
      <c r="G473" s="16"/>
      <c r="H473" s="16"/>
      <c r="I473" s="16"/>
      <c r="J473" s="16"/>
      <c r="K473" s="7"/>
      <c r="L473" s="7"/>
      <c r="M473" s="7"/>
      <c r="N473" s="7"/>
      <c r="O473" s="7"/>
      <c r="P473" s="22"/>
      <c r="Q473" s="7"/>
      <c r="AMP473" s="16"/>
    </row>
    <row r="474" ht="14.949999999999999" customHeight="1">
      <c r="A474" s="16" t="s">
        <v>4582</v>
      </c>
      <c r="B474" s="16" t="s">
        <v>4190</v>
      </c>
      <c r="C474" s="16" t="s">
        <v>4172</v>
      </c>
      <c r="D474" s="22" t="s">
        <v>3648</v>
      </c>
      <c r="E474" s="16" t="str">
        <f>IF(IFERROR(VLOOKUP(A474,'base de données'!D:D,1,FALSE),"Non")="Non","Non","Oui")</f>
        <v>Non</v>
      </c>
      <c r="F474" s="16">
        <f t="shared" si="35"/>
        <v>2</v>
      </c>
      <c r="G474" s="16"/>
      <c r="H474" s="16"/>
      <c r="I474" s="16"/>
      <c r="J474" s="16"/>
      <c r="K474" s="7"/>
      <c r="L474" s="7"/>
      <c r="M474" s="7"/>
      <c r="N474" s="7"/>
      <c r="O474" s="7"/>
      <c r="P474" s="22"/>
      <c r="Q474" s="7"/>
      <c r="AMP474" s="16"/>
    </row>
    <row r="475" ht="14.949999999999999" customHeight="1">
      <c r="A475" s="16" t="s">
        <v>4582</v>
      </c>
      <c r="B475" s="16" t="s">
        <v>4184</v>
      </c>
      <c r="C475" s="16" t="s">
        <v>4172</v>
      </c>
      <c r="D475" s="22" t="s">
        <v>3648</v>
      </c>
      <c r="E475" s="16" t="str">
        <f>IF(IFERROR(VLOOKUP(A475,'base de données'!D:D,1,FALSE),"Non")="Non","Non","Oui")</f>
        <v>Non</v>
      </c>
      <c r="F475" s="16">
        <f t="shared" si="35"/>
        <v>2</v>
      </c>
      <c r="G475" s="16"/>
      <c r="H475" s="16"/>
      <c r="I475" s="16"/>
      <c r="J475" s="16"/>
      <c r="K475" s="7"/>
      <c r="L475" s="7"/>
      <c r="M475" s="7"/>
      <c r="N475" s="7"/>
      <c r="O475" s="7"/>
      <c r="P475" s="22"/>
      <c r="Q475" s="7"/>
      <c r="AMP475" s="16"/>
    </row>
    <row r="476" ht="14.949999999999999" customHeight="1">
      <c r="A476" s="16" t="s">
        <v>3708</v>
      </c>
      <c r="B476" s="16" t="s">
        <v>4174</v>
      </c>
      <c r="C476" s="16" t="s">
        <v>4218</v>
      </c>
      <c r="D476" s="22" t="s">
        <v>3646</v>
      </c>
      <c r="E476" s="16" t="str">
        <f>IF(IFERROR(VLOOKUP(A476,'base de données'!D:D,1,FALSE),"Non")="Non","Non","Oui")</f>
        <v>Oui</v>
      </c>
      <c r="F476" s="16">
        <f t="shared" si="35"/>
        <v>1</v>
      </c>
      <c r="G476" s="16"/>
      <c r="H476" s="16"/>
      <c r="I476" s="16"/>
      <c r="J476" s="16"/>
      <c r="K476" s="7"/>
      <c r="L476" s="7"/>
      <c r="M476" s="7"/>
      <c r="N476" s="7"/>
      <c r="O476" s="7"/>
      <c r="P476" s="22"/>
      <c r="Q476" s="7"/>
      <c r="AMP476" s="16"/>
    </row>
    <row r="477" ht="14.949999999999999" customHeight="1">
      <c r="A477" s="16" t="s">
        <v>4583</v>
      </c>
      <c r="B477" s="16" t="s">
        <v>4180</v>
      </c>
      <c r="C477" s="16" t="s">
        <v>4254</v>
      </c>
      <c r="D477" s="22" t="s">
        <v>3648</v>
      </c>
      <c r="E477" s="16" t="str">
        <f>IF(IFERROR(VLOOKUP(A477,'base de données'!D:D,1,FALSE),"Non")="Non","Non","Oui")</f>
        <v>Non</v>
      </c>
      <c r="F477" s="16">
        <f t="shared" si="35"/>
        <v>1</v>
      </c>
      <c r="G477" s="16"/>
      <c r="H477" s="16"/>
      <c r="I477" s="16"/>
      <c r="J477" s="16"/>
      <c r="K477" s="7"/>
      <c r="L477" s="7"/>
      <c r="M477" s="7"/>
      <c r="N477" s="7"/>
      <c r="O477" s="7"/>
      <c r="P477" s="22"/>
      <c r="Q477" s="7"/>
      <c r="AMP477" s="16"/>
    </row>
    <row r="478" ht="14.949999999999999" customHeight="1">
      <c r="A478" s="16" t="s">
        <v>4584</v>
      </c>
      <c r="B478" s="16" t="s">
        <v>4174</v>
      </c>
      <c r="C478" s="16" t="s">
        <v>4254</v>
      </c>
      <c r="D478" s="22" t="s">
        <v>3646</v>
      </c>
      <c r="E478" s="16" t="str">
        <f>IF(IFERROR(VLOOKUP(A478,'base de données'!D:D,1,FALSE),"Non")="Non","Non","Oui")</f>
        <v>Non</v>
      </c>
      <c r="F478" s="16">
        <f t="shared" si="35"/>
        <v>1</v>
      </c>
      <c r="G478" s="16"/>
      <c r="H478" s="16"/>
      <c r="I478" s="16"/>
      <c r="J478" s="16"/>
      <c r="K478" s="7"/>
      <c r="L478" s="7"/>
      <c r="M478" s="7"/>
      <c r="N478" s="7"/>
      <c r="O478" s="7"/>
      <c r="P478" s="22"/>
      <c r="Q478" s="7"/>
      <c r="AMP478" s="16"/>
    </row>
    <row r="479" ht="14.949999999999999" customHeight="1">
      <c r="A479" s="16" t="s">
        <v>4585</v>
      </c>
      <c r="B479" s="16" t="s">
        <v>4180</v>
      </c>
      <c r="C479" s="16" t="s">
        <v>4172</v>
      </c>
      <c r="D479" s="22" t="s">
        <v>3648</v>
      </c>
      <c r="E479" s="16" t="str">
        <f>IF(IFERROR(VLOOKUP(A479,'base de données'!D:D,1,FALSE),"Non")="Non","Non","Oui")</f>
        <v>Non</v>
      </c>
      <c r="F479" s="16">
        <f t="shared" si="35"/>
        <v>1</v>
      </c>
      <c r="G479" s="16"/>
      <c r="H479" s="16"/>
      <c r="I479" s="16"/>
      <c r="J479" s="16"/>
      <c r="K479" s="7"/>
      <c r="L479" s="7"/>
      <c r="M479" s="7"/>
      <c r="N479" s="7"/>
      <c r="O479" s="7"/>
      <c r="P479" s="22"/>
      <c r="Q479" s="7"/>
      <c r="AMP479" s="16"/>
    </row>
    <row r="480" ht="14.949999999999999" customHeight="1">
      <c r="A480" s="16" t="s">
        <v>4586</v>
      </c>
      <c r="B480" s="16" t="s">
        <v>4174</v>
      </c>
      <c r="C480" s="16" t="s">
        <v>4207</v>
      </c>
      <c r="D480" s="22" t="s">
        <v>3650</v>
      </c>
      <c r="E480" s="16" t="str">
        <f>IF(IFERROR(VLOOKUP(A480,'base de données'!D:D,1,FALSE),"Non")="Non","Non","Oui")</f>
        <v>Non</v>
      </c>
      <c r="F480" s="16">
        <f t="shared" si="35"/>
        <v>1</v>
      </c>
      <c r="G480" s="16"/>
      <c r="H480" s="16"/>
      <c r="I480" s="16"/>
      <c r="J480" s="16"/>
      <c r="K480" s="7"/>
      <c r="L480" s="7"/>
      <c r="M480" s="7"/>
      <c r="N480" s="7"/>
      <c r="O480" s="7"/>
      <c r="P480" s="22"/>
      <c r="Q480" s="7"/>
      <c r="AMP480" s="16"/>
    </row>
    <row r="481" ht="14.949999999999999" customHeight="1">
      <c r="A481" s="16" t="s">
        <v>4587</v>
      </c>
      <c r="B481" s="16" t="s">
        <v>4174</v>
      </c>
      <c r="C481" s="16" t="s">
        <v>4254</v>
      </c>
      <c r="D481" s="22" t="s">
        <v>3650</v>
      </c>
      <c r="E481" s="16" t="str">
        <f>IF(IFERROR(VLOOKUP(A481,'base de données'!D:D,1,FALSE),"Non")="Non","Non","Oui")</f>
        <v>Non</v>
      </c>
      <c r="F481" s="16">
        <f t="shared" si="35"/>
        <v>1</v>
      </c>
      <c r="G481" s="16"/>
      <c r="H481" s="16"/>
      <c r="I481" s="16"/>
      <c r="J481" s="16"/>
      <c r="K481" s="7"/>
      <c r="L481" s="7"/>
      <c r="M481" s="7"/>
      <c r="N481" s="7"/>
      <c r="O481" s="7"/>
      <c r="P481" s="22"/>
      <c r="Q481" s="7"/>
      <c r="AMP481" s="16"/>
    </row>
    <row r="482" ht="14.949999999999999" customHeight="1">
      <c r="A482" s="16" t="s">
        <v>4588</v>
      </c>
      <c r="B482" s="16" t="s">
        <v>4174</v>
      </c>
      <c r="C482" s="16" t="s">
        <v>4254</v>
      </c>
      <c r="D482" s="22" t="s">
        <v>3650</v>
      </c>
      <c r="E482" s="16" t="str">
        <f>IF(IFERROR(VLOOKUP(A482,'base de données'!D:D,1,FALSE),"Non")="Non","Non","Oui")</f>
        <v>Non</v>
      </c>
      <c r="F482" s="16">
        <f t="shared" si="35"/>
        <v>1</v>
      </c>
      <c r="G482" s="16"/>
      <c r="H482" s="16"/>
      <c r="I482" s="16"/>
      <c r="J482" s="16"/>
      <c r="K482" s="7"/>
      <c r="L482" s="7"/>
      <c r="M482" s="7"/>
      <c r="N482" s="7"/>
      <c r="O482" s="7"/>
      <c r="P482" s="22"/>
      <c r="Q482" s="7"/>
      <c r="AMP482" s="16"/>
    </row>
    <row r="483" ht="14.949999999999999" customHeight="1">
      <c r="A483" s="16" t="s">
        <v>4589</v>
      </c>
      <c r="B483" s="16" t="s">
        <v>4174</v>
      </c>
      <c r="C483" s="16" t="s">
        <v>4187</v>
      </c>
      <c r="D483" s="22" t="s">
        <v>3646</v>
      </c>
      <c r="E483" s="16" t="str">
        <f>IF(IFERROR(VLOOKUP(A483,'base de données'!D:D,1,FALSE),"Non")="Non","Non","Oui")</f>
        <v>Non</v>
      </c>
      <c r="F483" s="16">
        <f t="shared" si="35"/>
        <v>2</v>
      </c>
      <c r="G483" s="16"/>
      <c r="H483" s="16"/>
      <c r="I483" s="16"/>
      <c r="J483" s="16"/>
      <c r="K483" s="7"/>
      <c r="L483" s="7"/>
      <c r="M483" s="7"/>
      <c r="N483" s="7"/>
      <c r="O483" s="7"/>
      <c r="P483" s="22"/>
      <c r="Q483" s="7"/>
      <c r="AMP483" s="16"/>
    </row>
    <row r="484" ht="14.949999999999999" customHeight="1">
      <c r="A484" s="16" t="s">
        <v>4589</v>
      </c>
      <c r="B484" s="16" t="s">
        <v>4174</v>
      </c>
      <c r="C484" s="16" t="s">
        <v>4207</v>
      </c>
      <c r="D484" s="22" t="s">
        <v>3648</v>
      </c>
      <c r="E484" s="16" t="str">
        <f>IF(IFERROR(VLOOKUP(A484,'base de données'!D:D,1,FALSE),"Non")="Non","Non","Oui")</f>
        <v>Non</v>
      </c>
      <c r="F484" s="16">
        <f t="shared" ref="F484:F547" si="36">COUNTIF(A:A,A484)</f>
        <v>2</v>
      </c>
      <c r="G484" s="16"/>
      <c r="H484" s="16"/>
      <c r="I484" s="16"/>
      <c r="J484" s="16"/>
      <c r="K484" s="7"/>
      <c r="L484" s="7"/>
      <c r="M484" s="7"/>
      <c r="N484" s="7"/>
      <c r="O484" s="7"/>
      <c r="P484" s="22"/>
      <c r="Q484" s="7"/>
      <c r="AMP484" s="16"/>
    </row>
    <row r="485" ht="14.949999999999999" customHeight="1">
      <c r="A485" s="16" t="s">
        <v>4590</v>
      </c>
      <c r="B485" s="16" t="s">
        <v>4174</v>
      </c>
      <c r="C485" s="16" t="s">
        <v>4230</v>
      </c>
      <c r="D485" s="22" t="s">
        <v>3650</v>
      </c>
      <c r="E485" s="16" t="str">
        <f>IF(IFERROR(VLOOKUP(A485,'base de données'!D:D,1,FALSE),"Non")="Non","Non","Oui")</f>
        <v>Non</v>
      </c>
      <c r="F485" s="16">
        <f t="shared" si="36"/>
        <v>1</v>
      </c>
      <c r="G485" s="16"/>
      <c r="H485" s="16"/>
      <c r="I485" s="16"/>
      <c r="J485" s="16"/>
      <c r="K485" s="7"/>
      <c r="L485" s="7"/>
      <c r="M485" s="7"/>
      <c r="N485" s="7"/>
      <c r="O485" s="7"/>
      <c r="P485" s="22"/>
      <c r="Q485" s="7"/>
      <c r="AMP485" s="16"/>
    </row>
    <row r="486" ht="14.949999999999999" customHeight="1">
      <c r="A486" s="16" t="s">
        <v>4591</v>
      </c>
      <c r="B486" s="16" t="s">
        <v>4174</v>
      </c>
      <c r="C486" s="16" t="s">
        <v>4187</v>
      </c>
      <c r="D486" s="22" t="s">
        <v>3646</v>
      </c>
      <c r="E486" s="16" t="str">
        <f>IF(IFERROR(VLOOKUP(A486,'base de données'!D:D,1,FALSE),"Non")="Non","Non","Oui")</f>
        <v>Non</v>
      </c>
      <c r="F486" s="16">
        <f t="shared" si="36"/>
        <v>1</v>
      </c>
      <c r="G486" s="16"/>
      <c r="H486" s="16"/>
      <c r="I486" s="16"/>
      <c r="J486" s="16"/>
      <c r="K486" s="7"/>
      <c r="L486" s="7"/>
      <c r="M486" s="7"/>
      <c r="N486" s="7"/>
      <c r="O486" s="7"/>
      <c r="P486" s="22"/>
      <c r="Q486" s="7"/>
      <c r="AMP486" s="16"/>
    </row>
    <row r="487" ht="14.949999999999999" customHeight="1">
      <c r="A487" s="16" t="s">
        <v>3653</v>
      </c>
      <c r="B487" s="16" t="s">
        <v>4180</v>
      </c>
      <c r="C487" s="16" t="s">
        <v>4214</v>
      </c>
      <c r="D487" s="22" t="s">
        <v>3646</v>
      </c>
      <c r="E487" s="16" t="str">
        <f>IF(IFERROR(VLOOKUP(A487,'base de données'!D:D,1,FALSE),"Non")="Non","Non","Oui")</f>
        <v>Oui</v>
      </c>
      <c r="F487" s="16">
        <f t="shared" si="36"/>
        <v>1</v>
      </c>
      <c r="G487" s="16"/>
      <c r="H487" s="16"/>
      <c r="I487" s="16"/>
      <c r="J487" s="16"/>
      <c r="K487" s="7"/>
      <c r="L487" s="7"/>
      <c r="M487" s="7"/>
      <c r="N487" s="7"/>
      <c r="O487" s="7"/>
      <c r="P487" s="22"/>
      <c r="Q487" s="7"/>
      <c r="AMP487" s="16"/>
    </row>
    <row r="488" ht="14.949999999999999" customHeight="1">
      <c r="A488" s="16" t="s">
        <v>4592</v>
      </c>
      <c r="B488" s="16" t="s">
        <v>4174</v>
      </c>
      <c r="C488" s="16" t="s">
        <v>4254</v>
      </c>
      <c r="D488" s="22" t="s">
        <v>3648</v>
      </c>
      <c r="E488" s="16" t="str">
        <f>IF(IFERROR(VLOOKUP(A488,'base de données'!D:D,1,FALSE),"Non")="Non","Non","Oui")</f>
        <v>Non</v>
      </c>
      <c r="F488" s="16">
        <f t="shared" si="36"/>
        <v>2</v>
      </c>
      <c r="G488" s="16"/>
      <c r="H488" s="16"/>
      <c r="I488" s="16"/>
      <c r="J488" s="16"/>
      <c r="K488" s="7"/>
      <c r="L488" s="7"/>
      <c r="M488" s="7"/>
      <c r="N488" s="7"/>
      <c r="O488" s="7"/>
      <c r="P488" s="22"/>
      <c r="Q488" s="7"/>
      <c r="AMP488" s="16"/>
    </row>
    <row r="489" ht="14.949999999999999" customHeight="1">
      <c r="A489" s="16" t="s">
        <v>4592</v>
      </c>
      <c r="B489" s="16" t="s">
        <v>4174</v>
      </c>
      <c r="C489" s="16" t="s">
        <v>4214</v>
      </c>
      <c r="D489" s="22" t="s">
        <v>3648</v>
      </c>
      <c r="E489" s="16" t="str">
        <f>IF(IFERROR(VLOOKUP(A489,'base de données'!D:D,1,FALSE),"Non")="Non","Non","Oui")</f>
        <v>Non</v>
      </c>
      <c r="F489" s="16">
        <f t="shared" si="36"/>
        <v>2</v>
      </c>
      <c r="G489" s="16"/>
      <c r="H489" s="16"/>
      <c r="I489" s="16"/>
      <c r="J489" s="16"/>
      <c r="K489" s="7"/>
      <c r="L489" s="7"/>
      <c r="M489" s="7"/>
      <c r="N489" s="7"/>
      <c r="O489" s="7"/>
      <c r="P489" s="22"/>
      <c r="Q489" s="7"/>
      <c r="AMP489" s="16"/>
    </row>
    <row r="490" ht="14.949999999999999" customHeight="1">
      <c r="A490" s="16" t="s">
        <v>4593</v>
      </c>
      <c r="B490" s="16" t="s">
        <v>4174</v>
      </c>
      <c r="C490" s="16" t="s">
        <v>4402</v>
      </c>
      <c r="D490" s="22" t="s">
        <v>3650</v>
      </c>
      <c r="E490" s="16" t="str">
        <f>IF(IFERROR(VLOOKUP(A490,'base de données'!D:D,1,FALSE),"Non")="Non","Non","Oui")</f>
        <v>Non</v>
      </c>
      <c r="F490" s="16">
        <f t="shared" si="36"/>
        <v>1</v>
      </c>
      <c r="G490" s="16"/>
      <c r="H490" s="16"/>
      <c r="I490" s="16"/>
      <c r="J490" s="16"/>
      <c r="K490" s="7"/>
      <c r="L490" s="7"/>
      <c r="M490" s="7"/>
      <c r="N490" s="7"/>
      <c r="O490" s="7"/>
      <c r="P490" s="22"/>
      <c r="Q490" s="7"/>
      <c r="AMP490" s="16"/>
    </row>
    <row r="491" ht="14.949999999999999" customHeight="1">
      <c r="A491" s="16" t="s">
        <v>4030</v>
      </c>
      <c r="B491" s="16" t="s">
        <v>4190</v>
      </c>
      <c r="C491" s="16" t="s">
        <v>4402</v>
      </c>
      <c r="D491" s="22" t="s">
        <v>3650</v>
      </c>
      <c r="E491" s="16" t="str">
        <f>IF(IFERROR(VLOOKUP(A491,'base de données'!D:D,1,FALSE),"Non")="Non","Non","Oui")</f>
        <v>Oui</v>
      </c>
      <c r="F491" s="16">
        <f t="shared" si="36"/>
        <v>1</v>
      </c>
      <c r="G491" s="16"/>
      <c r="H491" s="16"/>
      <c r="I491" s="16"/>
      <c r="J491" s="16"/>
      <c r="K491" s="7"/>
      <c r="L491" s="7"/>
      <c r="M491" s="7"/>
      <c r="N491" s="7"/>
      <c r="O491" s="7"/>
      <c r="P491" s="22"/>
      <c r="Q491" s="7"/>
      <c r="AMP491" s="16"/>
    </row>
    <row r="492" ht="14.949999999999999" customHeight="1">
      <c r="A492" s="16" t="s">
        <v>4594</v>
      </c>
      <c r="B492" s="16" t="s">
        <v>4180</v>
      </c>
      <c r="C492" s="16" t="s">
        <v>4172</v>
      </c>
      <c r="D492" s="22" t="s">
        <v>3650</v>
      </c>
      <c r="E492" s="16" t="str">
        <f>IF(IFERROR(VLOOKUP(A492,'base de données'!D:D,1,FALSE),"Non")="Non","Non","Oui")</f>
        <v>Non</v>
      </c>
      <c r="F492" s="16">
        <f t="shared" si="36"/>
        <v>1</v>
      </c>
      <c r="G492" s="16"/>
      <c r="H492" s="16"/>
      <c r="I492" s="16"/>
      <c r="J492" s="16"/>
      <c r="K492" s="7"/>
      <c r="L492" s="7"/>
      <c r="M492" s="7"/>
      <c r="N492" s="7"/>
      <c r="O492" s="7"/>
      <c r="P492" s="22"/>
      <c r="Q492" s="7"/>
      <c r="AMP492" s="16"/>
    </row>
    <row r="493" ht="14.949999999999999" customHeight="1">
      <c r="A493" s="16" t="s">
        <v>4595</v>
      </c>
      <c r="B493" s="16" t="s">
        <v>4174</v>
      </c>
      <c r="C493" s="16" t="s">
        <v>4230</v>
      </c>
      <c r="D493" s="22" t="s">
        <v>3646</v>
      </c>
      <c r="E493" s="16" t="str">
        <f>IF(IFERROR(VLOOKUP(A493,'base de données'!D:D,1,FALSE),"Non")="Non","Non","Oui")</f>
        <v>Non</v>
      </c>
      <c r="F493" s="16">
        <f t="shared" si="36"/>
        <v>1</v>
      </c>
      <c r="G493" s="16"/>
      <c r="H493" s="16"/>
      <c r="I493" s="16"/>
      <c r="J493" s="16"/>
      <c r="K493" s="7"/>
      <c r="L493" s="7"/>
      <c r="M493" s="7"/>
      <c r="N493" s="7"/>
      <c r="O493" s="7"/>
      <c r="P493" s="22"/>
      <c r="Q493" s="7"/>
      <c r="AMP493" s="16"/>
    </row>
    <row r="494" ht="14.949999999999999" customHeight="1">
      <c r="A494" s="16" t="s">
        <v>4596</v>
      </c>
      <c r="B494" s="16" t="s">
        <v>4174</v>
      </c>
      <c r="C494" s="16" t="s">
        <v>4232</v>
      </c>
      <c r="D494" s="22" t="s">
        <v>3646</v>
      </c>
      <c r="E494" s="16" t="str">
        <f>IF(IFERROR(VLOOKUP(A494,'base de données'!D:D,1,FALSE),"Non")="Non","Non","Oui")</f>
        <v>Non</v>
      </c>
      <c r="F494" s="16">
        <f t="shared" si="36"/>
        <v>1</v>
      </c>
      <c r="G494" s="16"/>
      <c r="H494" s="16"/>
      <c r="I494" s="16"/>
      <c r="J494" s="16"/>
      <c r="K494" s="7"/>
      <c r="L494" s="7"/>
      <c r="M494" s="7"/>
      <c r="N494" s="7"/>
      <c r="O494" s="7"/>
      <c r="P494" s="22"/>
      <c r="Q494" s="7"/>
      <c r="AMP494" s="16"/>
    </row>
    <row r="495" ht="14.949999999999999" customHeight="1">
      <c r="A495" s="16" t="s">
        <v>4597</v>
      </c>
      <c r="B495" s="16" t="s">
        <v>4174</v>
      </c>
      <c r="C495" s="16" t="s">
        <v>4254</v>
      </c>
      <c r="D495" s="22" t="s">
        <v>3646</v>
      </c>
      <c r="E495" s="16" t="str">
        <f>IF(IFERROR(VLOOKUP(A495,'base de données'!D:D,1,FALSE),"Non")="Non","Non","Oui")</f>
        <v>Non</v>
      </c>
      <c r="F495" s="16">
        <f t="shared" si="36"/>
        <v>2</v>
      </c>
      <c r="G495" s="16"/>
      <c r="H495" s="16"/>
      <c r="I495" s="16"/>
      <c r="J495" s="16"/>
      <c r="K495" s="7"/>
      <c r="L495" s="7"/>
      <c r="M495" s="7"/>
      <c r="N495" s="7"/>
      <c r="O495" s="7"/>
      <c r="P495" s="22"/>
      <c r="Q495" s="7"/>
      <c r="AMP495" s="16"/>
    </row>
    <row r="496" ht="14.949999999999999" customHeight="1">
      <c r="A496" s="16" t="s">
        <v>4598</v>
      </c>
      <c r="B496" s="16" t="s">
        <v>4174</v>
      </c>
      <c r="C496" s="16" t="s">
        <v>4254</v>
      </c>
      <c r="D496" s="22" t="s">
        <v>3646</v>
      </c>
      <c r="E496" s="16" t="str">
        <f>IF(IFERROR(VLOOKUP(A496,'base de données'!D:D,1,FALSE),"Non")="Non","Non","Oui")</f>
        <v>Non</v>
      </c>
      <c r="F496" s="16">
        <f t="shared" si="36"/>
        <v>2</v>
      </c>
      <c r="G496" s="16"/>
      <c r="H496" s="16"/>
      <c r="I496" s="16"/>
      <c r="J496" s="16"/>
      <c r="K496" s="7"/>
      <c r="L496" s="7"/>
      <c r="M496" s="7"/>
      <c r="N496" s="7"/>
      <c r="O496" s="7"/>
      <c r="P496" s="22"/>
      <c r="Q496" s="7"/>
      <c r="AMP496" s="16"/>
    </row>
    <row r="497" ht="14.949999999999999" customHeight="1">
      <c r="A497" s="16" t="s">
        <v>4597</v>
      </c>
      <c r="B497" s="16" t="s">
        <v>4174</v>
      </c>
      <c r="C497" s="16" t="s">
        <v>4263</v>
      </c>
      <c r="D497" s="22" t="s">
        <v>3646</v>
      </c>
      <c r="E497" s="16" t="str">
        <f>IF(IFERROR(VLOOKUP(A497,'base de données'!D:D,1,FALSE),"Non")="Non","Non","Oui")</f>
        <v>Non</v>
      </c>
      <c r="F497" s="16">
        <f t="shared" si="36"/>
        <v>2</v>
      </c>
      <c r="G497" s="16"/>
      <c r="H497" s="16"/>
      <c r="I497" s="16"/>
      <c r="J497" s="16"/>
      <c r="K497" s="7"/>
      <c r="L497" s="7"/>
      <c r="M497" s="7"/>
      <c r="N497" s="7"/>
      <c r="O497" s="7"/>
      <c r="P497" s="22"/>
      <c r="Q497" s="7"/>
      <c r="AMP497" s="16"/>
    </row>
    <row r="498" ht="14.949999999999999" customHeight="1">
      <c r="A498" s="16" t="s">
        <v>4598</v>
      </c>
      <c r="B498" s="16" t="s">
        <v>4174</v>
      </c>
      <c r="C498" s="16" t="s">
        <v>4263</v>
      </c>
      <c r="D498" s="22" t="s">
        <v>3646</v>
      </c>
      <c r="E498" s="16" t="str">
        <f>IF(IFERROR(VLOOKUP(A498,'base de données'!D:D,1,FALSE),"Non")="Non","Non","Oui")</f>
        <v>Non</v>
      </c>
      <c r="F498" s="16">
        <f t="shared" si="36"/>
        <v>2</v>
      </c>
      <c r="G498" s="16"/>
      <c r="H498" s="16"/>
      <c r="I498" s="16"/>
      <c r="J498" s="16"/>
      <c r="K498" s="7"/>
      <c r="L498" s="7"/>
      <c r="M498" s="7"/>
      <c r="N498" s="7"/>
      <c r="O498" s="7"/>
      <c r="P498" s="22"/>
      <c r="Q498" s="7"/>
      <c r="AMP498" s="16"/>
    </row>
    <row r="499" ht="14.949999999999999" customHeight="1">
      <c r="A499" s="16" t="s">
        <v>4599</v>
      </c>
      <c r="B499" s="16" t="s">
        <v>4177</v>
      </c>
      <c r="C499" s="16" t="s">
        <v>4172</v>
      </c>
      <c r="D499" s="22" t="s">
        <v>3646</v>
      </c>
      <c r="E499" s="16" t="str">
        <f>IF(IFERROR(VLOOKUP(A499,'base de données'!D:D,1,FALSE),"Non")="Non","Non","Oui")</f>
        <v>Non</v>
      </c>
      <c r="F499" s="16">
        <f t="shared" si="36"/>
        <v>1</v>
      </c>
      <c r="G499" s="16"/>
      <c r="H499" s="16"/>
      <c r="I499" s="16"/>
      <c r="J499" s="16"/>
      <c r="K499" s="7"/>
      <c r="L499" s="7"/>
      <c r="M499" s="7"/>
      <c r="N499" s="7"/>
      <c r="O499" s="7"/>
      <c r="P499" s="22"/>
      <c r="Q499" s="7"/>
      <c r="AMP499" s="16"/>
    </row>
    <row r="500" ht="14.949999999999999" customHeight="1">
      <c r="A500" s="16" t="s">
        <v>3799</v>
      </c>
      <c r="B500" s="16" t="s">
        <v>4174</v>
      </c>
      <c r="C500" s="16" t="s">
        <v>4199</v>
      </c>
      <c r="D500" s="22" t="s">
        <v>3648</v>
      </c>
      <c r="E500" s="16" t="str">
        <f>IF(IFERROR(VLOOKUP(A500,'base de données'!D:D,1,FALSE),"Non")="Non","Non","Oui")</f>
        <v>Oui</v>
      </c>
      <c r="F500" s="16">
        <f t="shared" si="36"/>
        <v>1</v>
      </c>
      <c r="G500" s="16"/>
      <c r="H500" s="16"/>
      <c r="I500" s="16"/>
      <c r="J500" s="16"/>
      <c r="K500" s="7"/>
      <c r="L500" s="7"/>
      <c r="M500" s="7"/>
      <c r="N500" s="7"/>
      <c r="O500" s="7"/>
      <c r="P500" s="22"/>
      <c r="Q500" s="7"/>
      <c r="AMP500" s="16"/>
    </row>
    <row r="501" ht="14.949999999999999" customHeight="1">
      <c r="A501" s="16" t="s">
        <v>4600</v>
      </c>
      <c r="B501" s="16" t="s">
        <v>4180</v>
      </c>
      <c r="C501" s="16" t="s">
        <v>4172</v>
      </c>
      <c r="D501" s="22" t="s">
        <v>3650</v>
      </c>
      <c r="E501" s="16" t="str">
        <f>IF(IFERROR(VLOOKUP(A501,'base de données'!D:D,1,FALSE),"Non")="Non","Non","Oui")</f>
        <v>Non</v>
      </c>
      <c r="F501" s="16">
        <f t="shared" si="36"/>
        <v>1</v>
      </c>
      <c r="G501" s="16"/>
      <c r="H501" s="16"/>
      <c r="I501" s="16"/>
      <c r="J501" s="16"/>
      <c r="K501" s="7"/>
      <c r="L501" s="7"/>
      <c r="M501" s="7"/>
      <c r="N501" s="7"/>
      <c r="O501" s="7"/>
      <c r="P501" s="22"/>
      <c r="Q501" s="7"/>
      <c r="AMP501" s="16"/>
    </row>
    <row r="502" ht="14.949999999999999" customHeight="1">
      <c r="A502" s="16" t="s">
        <v>4601</v>
      </c>
      <c r="B502" s="16" t="s">
        <v>4174</v>
      </c>
      <c r="C502" s="16" t="s">
        <v>4230</v>
      </c>
      <c r="D502" s="22" t="s">
        <v>3650</v>
      </c>
      <c r="E502" s="16" t="str">
        <f>IF(IFERROR(VLOOKUP(A502,'base de données'!D:D,1,FALSE),"Non")="Non","Non","Oui")</f>
        <v>Non</v>
      </c>
      <c r="F502" s="16">
        <f t="shared" si="36"/>
        <v>1</v>
      </c>
      <c r="G502" s="16"/>
      <c r="H502" s="16"/>
      <c r="I502" s="16"/>
      <c r="J502" s="16"/>
      <c r="K502" s="7"/>
      <c r="L502" s="7"/>
      <c r="M502" s="7"/>
      <c r="N502" s="7"/>
      <c r="O502" s="7"/>
      <c r="P502" s="22"/>
      <c r="Q502" s="7"/>
      <c r="AMP502" s="16"/>
    </row>
    <row r="503" ht="14.949999999999999" customHeight="1">
      <c r="A503" s="16" t="s">
        <v>4602</v>
      </c>
      <c r="B503" s="16" t="s">
        <v>4174</v>
      </c>
      <c r="C503" s="16" t="s">
        <v>4187</v>
      </c>
      <c r="D503" s="22" t="s">
        <v>3650</v>
      </c>
      <c r="E503" s="16" t="str">
        <f>IF(IFERROR(VLOOKUP(A503,'base de données'!D:D,1,FALSE),"Non")="Non","Non","Oui")</f>
        <v>Non</v>
      </c>
      <c r="F503" s="16">
        <f t="shared" si="36"/>
        <v>1</v>
      </c>
      <c r="G503" s="16"/>
      <c r="H503" s="16"/>
      <c r="I503" s="16"/>
      <c r="J503" s="16"/>
      <c r="K503" s="7"/>
      <c r="L503" s="7"/>
      <c r="M503" s="7"/>
      <c r="N503" s="7"/>
      <c r="O503" s="7"/>
      <c r="P503" s="22"/>
      <c r="Q503" s="7"/>
      <c r="AMP503" s="16"/>
    </row>
    <row r="504" ht="14.949999999999999" customHeight="1">
      <c r="A504" s="31" t="s">
        <v>4603</v>
      </c>
      <c r="B504" s="16" t="s">
        <v>4174</v>
      </c>
      <c r="C504" s="16" t="s">
        <v>4246</v>
      </c>
      <c r="D504" s="22" t="s">
        <v>3646</v>
      </c>
      <c r="E504" s="16" t="str">
        <f>IF(IFERROR(VLOOKUP(A504,'base de données'!D:D,1,FALSE),"Non")="Non","Non","Oui")</f>
        <v>Non</v>
      </c>
      <c r="F504" s="16">
        <f t="shared" si="36"/>
        <v>1</v>
      </c>
      <c r="G504" s="16"/>
      <c r="H504" s="16"/>
      <c r="I504" s="16"/>
      <c r="J504" s="16"/>
      <c r="K504" s="29">
        <v>46068</v>
      </c>
      <c r="L504" s="7"/>
      <c r="M504" s="7"/>
      <c r="N504" s="7"/>
      <c r="O504" s="7"/>
      <c r="P504" s="22"/>
      <c r="Q504" s="7"/>
      <c r="AMP504" s="16"/>
    </row>
    <row r="505" ht="14.949999999999999" customHeight="1">
      <c r="A505" s="16" t="s">
        <v>4604</v>
      </c>
      <c r="B505" s="16" t="s">
        <v>4190</v>
      </c>
      <c r="C505" s="16" t="s">
        <v>4172</v>
      </c>
      <c r="D505" s="22" t="s">
        <v>3650</v>
      </c>
      <c r="E505" s="16" t="str">
        <f>IF(IFERROR(VLOOKUP(A505,'base de données'!D:D,1,FALSE),"Non")="Non","Non","Oui")</f>
        <v>Non</v>
      </c>
      <c r="F505" s="16">
        <f t="shared" si="36"/>
        <v>1</v>
      </c>
      <c r="G505" s="16"/>
      <c r="H505" s="16"/>
      <c r="I505" s="16"/>
      <c r="J505" s="16"/>
      <c r="K505" s="7"/>
      <c r="L505" s="7"/>
      <c r="M505" s="7"/>
      <c r="N505" s="7"/>
      <c r="O505" s="7"/>
      <c r="P505" s="22"/>
      <c r="Q505" s="7"/>
      <c r="AMP505" s="16"/>
    </row>
    <row r="506" ht="14.949999999999999" customHeight="1">
      <c r="A506" s="16" t="s">
        <v>4605</v>
      </c>
      <c r="B506" s="16" t="s">
        <v>4190</v>
      </c>
      <c r="C506" s="16" t="s">
        <v>4172</v>
      </c>
      <c r="D506" s="22" t="s">
        <v>3648</v>
      </c>
      <c r="E506" s="16" t="str">
        <f>IF(IFERROR(VLOOKUP(A506,'base de données'!D:D,1,FALSE),"Non")="Non","Non","Oui")</f>
        <v>Non</v>
      </c>
      <c r="F506" s="16">
        <f t="shared" si="36"/>
        <v>1</v>
      </c>
      <c r="G506" s="16"/>
      <c r="H506" s="16"/>
      <c r="I506" s="16"/>
      <c r="J506" s="16"/>
      <c r="K506" s="7"/>
      <c r="L506" s="7"/>
      <c r="M506" s="7"/>
      <c r="N506" s="7"/>
      <c r="O506" s="7"/>
      <c r="P506" s="22"/>
      <c r="Q506" s="7"/>
      <c r="AMP506" s="16"/>
    </row>
    <row r="507" ht="14.949999999999999" customHeight="1">
      <c r="A507" s="16" t="s">
        <v>4606</v>
      </c>
      <c r="B507" s="16" t="s">
        <v>4190</v>
      </c>
      <c r="C507" s="16" t="s">
        <v>4172</v>
      </c>
      <c r="D507" s="22" t="s">
        <v>3650</v>
      </c>
      <c r="E507" s="16" t="str">
        <f>IF(IFERROR(VLOOKUP(A507,'base de données'!D:D,1,FALSE),"Non")="Non","Non","Oui")</f>
        <v>Non</v>
      </c>
      <c r="F507" s="16">
        <f t="shared" si="36"/>
        <v>1</v>
      </c>
      <c r="G507" s="16"/>
      <c r="H507" s="16"/>
      <c r="I507" s="16"/>
      <c r="J507" s="16"/>
      <c r="K507" s="7"/>
      <c r="L507" s="7"/>
      <c r="M507" s="7"/>
      <c r="N507" s="7"/>
      <c r="O507" s="7"/>
      <c r="P507" s="22"/>
      <c r="Q507" s="7"/>
      <c r="AMP507" s="16"/>
    </row>
    <row r="508" ht="14.949999999999999" customHeight="1">
      <c r="A508" s="16" t="s">
        <v>4607</v>
      </c>
      <c r="B508" s="16" t="s">
        <v>4174</v>
      </c>
      <c r="C508" s="16" t="s">
        <v>4218</v>
      </c>
      <c r="D508" s="22" t="s">
        <v>3646</v>
      </c>
      <c r="E508" s="16" t="str">
        <f>IF(IFERROR(VLOOKUP(A508,'base de données'!D:D,1,FALSE),"Non")="Non","Non","Oui")</f>
        <v>Non</v>
      </c>
      <c r="F508" s="16">
        <f t="shared" si="36"/>
        <v>1</v>
      </c>
      <c r="G508" s="16"/>
      <c r="H508" s="16"/>
      <c r="I508" s="16"/>
      <c r="J508" s="16"/>
      <c r="K508" s="7"/>
      <c r="L508" s="7"/>
      <c r="M508" s="7"/>
      <c r="N508" s="7"/>
      <c r="O508" s="7"/>
      <c r="P508" s="22"/>
      <c r="Q508" s="7"/>
      <c r="AMP508" s="16"/>
    </row>
    <row r="509" ht="14.949999999999999" customHeight="1">
      <c r="A509" s="16" t="s">
        <v>4608</v>
      </c>
      <c r="B509" s="16" t="s">
        <v>4177</v>
      </c>
      <c r="C509" s="16" t="s">
        <v>4172</v>
      </c>
      <c r="D509" s="22" t="s">
        <v>3646</v>
      </c>
      <c r="E509" s="16" t="str">
        <f>IF(IFERROR(VLOOKUP(A509,'base de données'!D:D,1,FALSE),"Non")="Non","Non","Oui")</f>
        <v>Non</v>
      </c>
      <c r="F509" s="16">
        <f t="shared" si="36"/>
        <v>1</v>
      </c>
      <c r="G509" s="16"/>
      <c r="H509" s="16"/>
      <c r="I509" s="16"/>
      <c r="J509" s="16"/>
      <c r="K509" s="7"/>
      <c r="L509" s="7"/>
      <c r="M509" s="7"/>
      <c r="N509" s="7"/>
      <c r="O509" s="7"/>
      <c r="P509" s="22"/>
      <c r="Q509" s="7"/>
      <c r="AMP509" s="16"/>
    </row>
    <row r="510" ht="14.949999999999999" customHeight="1">
      <c r="A510" s="16" t="s">
        <v>4609</v>
      </c>
      <c r="B510" s="16" t="s">
        <v>4190</v>
      </c>
      <c r="C510" s="16" t="s">
        <v>4178</v>
      </c>
      <c r="D510" s="22" t="s">
        <v>3650</v>
      </c>
      <c r="E510" s="16" t="str">
        <f>IF(IFERROR(VLOOKUP(A510,'base de données'!D:D,1,FALSE),"Non")="Non","Non","Oui")</f>
        <v>Non</v>
      </c>
      <c r="F510" s="16">
        <f t="shared" si="36"/>
        <v>2</v>
      </c>
      <c r="G510" s="16"/>
      <c r="H510" s="16"/>
      <c r="I510" s="16"/>
      <c r="J510" s="16"/>
      <c r="K510" s="7"/>
      <c r="L510" s="7"/>
      <c r="M510" s="7"/>
      <c r="N510" s="7"/>
      <c r="O510" s="7"/>
      <c r="P510" s="22"/>
      <c r="Q510" s="7"/>
      <c r="AMP510" s="16"/>
    </row>
    <row r="511" ht="14.949999999999999" customHeight="1">
      <c r="A511" s="16" t="s">
        <v>4609</v>
      </c>
      <c r="B511" s="16" t="s">
        <v>4174</v>
      </c>
      <c r="C511" s="16" t="s">
        <v>4178</v>
      </c>
      <c r="D511" s="22" t="s">
        <v>3650</v>
      </c>
      <c r="E511" s="16" t="str">
        <f>IF(IFERROR(VLOOKUP(A511,'base de données'!D:D,1,FALSE),"Non")="Non","Non","Oui")</f>
        <v>Non</v>
      </c>
      <c r="F511" s="16">
        <f t="shared" si="36"/>
        <v>2</v>
      </c>
      <c r="G511" s="16"/>
      <c r="H511" s="16"/>
      <c r="I511" s="16"/>
      <c r="J511" s="16"/>
      <c r="K511" s="7"/>
      <c r="L511" s="7"/>
      <c r="M511" s="7"/>
      <c r="N511" s="7"/>
      <c r="O511" s="7"/>
      <c r="P511" s="22"/>
      <c r="Q511" s="7"/>
      <c r="AMP511" s="16"/>
    </row>
    <row r="512" ht="14.949999999999999" customHeight="1">
      <c r="A512" s="16" t="s">
        <v>3864</v>
      </c>
      <c r="B512" s="16" t="s">
        <v>4174</v>
      </c>
      <c r="C512" s="16" t="s">
        <v>4230</v>
      </c>
      <c r="D512" s="22" t="s">
        <v>3646</v>
      </c>
      <c r="E512" s="16" t="str">
        <f>IF(IFERROR(VLOOKUP(A512,'base de données'!D:D,1,FALSE),"Non")="Non","Non","Oui")</f>
        <v>Oui</v>
      </c>
      <c r="F512" s="16">
        <f t="shared" si="36"/>
        <v>1</v>
      </c>
      <c r="G512" s="16"/>
      <c r="H512" s="16"/>
      <c r="I512" s="16"/>
      <c r="J512" s="16"/>
      <c r="K512" s="7"/>
      <c r="L512" s="7"/>
      <c r="M512" s="7"/>
      <c r="N512" s="7"/>
      <c r="O512" s="7"/>
      <c r="P512" s="22"/>
      <c r="Q512" s="7"/>
      <c r="AMP512" s="16"/>
    </row>
    <row r="513" ht="14.949999999999999" customHeight="1">
      <c r="A513" s="16" t="s">
        <v>4611</v>
      </c>
      <c r="B513" s="16" t="s">
        <v>4190</v>
      </c>
      <c r="C513" s="16" t="s">
        <v>4172</v>
      </c>
      <c r="D513" s="22" t="s">
        <v>3650</v>
      </c>
      <c r="E513" s="16" t="str">
        <f>IF(IFERROR(VLOOKUP(A513,'base de données'!D:D,1,FALSE),"Non")="Non","Non","Oui")</f>
        <v>Non</v>
      </c>
      <c r="F513" s="16">
        <f t="shared" si="36"/>
        <v>1</v>
      </c>
      <c r="G513" s="16"/>
      <c r="H513" s="16"/>
      <c r="I513" s="16"/>
      <c r="J513" s="16"/>
      <c r="K513" s="7"/>
      <c r="L513" s="7"/>
      <c r="M513" s="7"/>
      <c r="N513" s="7"/>
      <c r="O513" s="7"/>
      <c r="P513" s="22"/>
      <c r="Q513" s="7"/>
      <c r="AMP513" s="16"/>
    </row>
    <row r="514" ht="14.949999999999999" customHeight="1">
      <c r="A514" s="16" t="s">
        <v>4612</v>
      </c>
      <c r="B514" s="16" t="s">
        <v>4190</v>
      </c>
      <c r="C514" s="16" t="s">
        <v>4172</v>
      </c>
      <c r="D514" s="22" t="s">
        <v>3646</v>
      </c>
      <c r="E514" s="16" t="str">
        <f>IF(IFERROR(VLOOKUP(A514,'base de données'!D:D,1,FALSE),"Non")="Non","Non","Oui")</f>
        <v>Non</v>
      </c>
      <c r="F514" s="16">
        <f t="shared" si="36"/>
        <v>1</v>
      </c>
      <c r="G514" s="16"/>
      <c r="H514" s="16"/>
      <c r="I514" s="16"/>
      <c r="J514" s="16"/>
      <c r="K514" s="7"/>
      <c r="L514" s="7"/>
      <c r="M514" s="7"/>
      <c r="N514" s="7"/>
      <c r="O514" s="7"/>
      <c r="P514" s="22"/>
      <c r="Q514" s="7"/>
      <c r="AMP514" s="16"/>
    </row>
    <row r="515" ht="14.949999999999999" customHeight="1">
      <c r="A515" s="16" t="s">
        <v>4613</v>
      </c>
      <c r="B515" s="16" t="s">
        <v>4174</v>
      </c>
      <c r="C515" s="16" t="s">
        <v>4178</v>
      </c>
      <c r="D515" s="22" t="s">
        <v>3648</v>
      </c>
      <c r="E515" s="16" t="str">
        <f>IF(IFERROR(VLOOKUP(A515,'base de données'!D:D,1,FALSE),"Non")="Non","Non","Oui")</f>
        <v>Non</v>
      </c>
      <c r="F515" s="16">
        <f t="shared" si="36"/>
        <v>1</v>
      </c>
      <c r="G515" s="16"/>
      <c r="H515" s="16"/>
      <c r="I515" s="16"/>
      <c r="J515" s="16"/>
      <c r="K515" s="7"/>
      <c r="L515" s="7"/>
      <c r="M515" s="7"/>
      <c r="N515" s="7"/>
      <c r="O515" s="7"/>
      <c r="P515" s="22"/>
      <c r="Q515" s="7"/>
      <c r="AMP515" s="16"/>
    </row>
    <row r="516" ht="14.949999999999999" customHeight="1">
      <c r="A516" s="16" t="s">
        <v>4614</v>
      </c>
      <c r="B516" s="16" t="s">
        <v>4190</v>
      </c>
      <c r="C516" s="16" t="s">
        <v>4172</v>
      </c>
      <c r="D516" s="22" t="s">
        <v>3646</v>
      </c>
      <c r="E516" s="16" t="str">
        <f>IF(IFERROR(VLOOKUP(A516,'base de données'!D:D,1,FALSE),"Non")="Non","Non","Oui")</f>
        <v>Non</v>
      </c>
      <c r="F516" s="16">
        <f t="shared" si="36"/>
        <v>1</v>
      </c>
      <c r="G516" s="16"/>
      <c r="H516" s="16"/>
      <c r="I516" s="16"/>
      <c r="J516" s="16"/>
      <c r="K516" s="7"/>
      <c r="L516" s="7"/>
      <c r="M516" s="7"/>
      <c r="N516" s="7"/>
      <c r="O516" s="7"/>
      <c r="P516" s="22"/>
      <c r="Q516" s="7"/>
      <c r="AMP516" s="16"/>
    </row>
    <row r="517" ht="14.949999999999999" customHeight="1">
      <c r="A517" s="16" t="s">
        <v>4615</v>
      </c>
      <c r="B517" s="16" t="s">
        <v>4174</v>
      </c>
      <c r="C517" s="16" t="s">
        <v>4218</v>
      </c>
      <c r="D517" s="22" t="s">
        <v>3650</v>
      </c>
      <c r="E517" s="16" t="str">
        <f>IF(IFERROR(VLOOKUP(A517,'base de données'!D:D,1,FALSE),"Non")="Non","Non","Oui")</f>
        <v>Non</v>
      </c>
      <c r="F517" s="16">
        <f t="shared" si="36"/>
        <v>1</v>
      </c>
      <c r="G517" s="16"/>
      <c r="H517" s="16"/>
      <c r="I517" s="16"/>
      <c r="J517" s="16"/>
      <c r="K517" s="7"/>
      <c r="L517" s="7"/>
      <c r="M517" s="7"/>
      <c r="N517" s="7"/>
      <c r="O517" s="7"/>
      <c r="P517" s="22"/>
      <c r="Q517" s="7"/>
      <c r="AMP517" s="16"/>
    </row>
    <row r="518" ht="14.949999999999999" customHeight="1">
      <c r="A518" s="16" t="s">
        <v>4616</v>
      </c>
      <c r="B518" s="16" t="s">
        <v>4190</v>
      </c>
      <c r="C518" s="16" t="s">
        <v>4172</v>
      </c>
      <c r="D518" s="22" t="s">
        <v>3650</v>
      </c>
      <c r="E518" s="16" t="str">
        <f>IF(IFERROR(VLOOKUP(A518,'base de données'!D:D,1,FALSE),"Non")="Non","Non","Oui")</f>
        <v>Non</v>
      </c>
      <c r="F518" s="16">
        <f t="shared" si="36"/>
        <v>1</v>
      </c>
      <c r="G518" s="16"/>
      <c r="H518" s="16"/>
      <c r="I518" s="16"/>
      <c r="J518" s="16"/>
      <c r="K518" s="7"/>
      <c r="L518" s="7"/>
      <c r="M518" s="7"/>
      <c r="N518" s="7"/>
      <c r="O518" s="7"/>
      <c r="P518" s="22"/>
      <c r="Q518" s="7"/>
      <c r="AMP518" s="16"/>
    </row>
    <row r="519" ht="14.949999999999999" customHeight="1">
      <c r="A519" s="16" t="s">
        <v>4617</v>
      </c>
      <c r="B519" s="16" t="s">
        <v>4174</v>
      </c>
      <c r="C519" s="16" t="s">
        <v>4175</v>
      </c>
      <c r="D519" s="22" t="s">
        <v>3650</v>
      </c>
      <c r="E519" s="16" t="str">
        <f>IF(IFERROR(VLOOKUP(A519,'base de données'!D:D,1,FALSE),"Non")="Non","Non","Oui")</f>
        <v>Non</v>
      </c>
      <c r="F519" s="16">
        <f t="shared" si="36"/>
        <v>1</v>
      </c>
      <c r="G519" s="16"/>
      <c r="H519" s="16"/>
      <c r="I519" s="16"/>
      <c r="J519" s="16"/>
      <c r="K519" s="7"/>
      <c r="L519" s="7"/>
      <c r="M519" s="7"/>
      <c r="N519" s="7"/>
      <c r="O519" s="7"/>
      <c r="P519" s="22"/>
      <c r="Q519" s="7"/>
      <c r="AMP519" s="16"/>
    </row>
    <row r="520" ht="14.949999999999999" customHeight="1">
      <c r="A520" s="16" t="s">
        <v>4618</v>
      </c>
      <c r="B520" s="16" t="s">
        <v>4174</v>
      </c>
      <c r="C520" s="16" t="s">
        <v>4254</v>
      </c>
      <c r="D520" s="22" t="s">
        <v>3646</v>
      </c>
      <c r="E520" s="16" t="str">
        <f>IF(IFERROR(VLOOKUP(A520,'base de données'!D:D,1,FALSE),"Non")="Non","Non","Oui")</f>
        <v>Oui</v>
      </c>
      <c r="F520" s="16">
        <f t="shared" si="36"/>
        <v>2</v>
      </c>
      <c r="G520" s="16"/>
      <c r="H520" s="16"/>
      <c r="I520" s="16"/>
      <c r="J520" s="16"/>
      <c r="K520" s="7"/>
      <c r="L520" s="7"/>
      <c r="M520" s="7"/>
      <c r="N520" s="7"/>
      <c r="O520" s="7"/>
      <c r="P520" s="22"/>
      <c r="Q520" s="7"/>
      <c r="AMP520" s="16"/>
    </row>
    <row r="521" ht="14.949999999999999" customHeight="1">
      <c r="A521" s="16" t="s">
        <v>4618</v>
      </c>
      <c r="B521" s="16" t="s">
        <v>4174</v>
      </c>
      <c r="C521" s="16" t="s">
        <v>4263</v>
      </c>
      <c r="D521" s="22" t="s">
        <v>3646</v>
      </c>
      <c r="E521" s="16" t="str">
        <f>IF(IFERROR(VLOOKUP(A521,'base de données'!D:D,1,FALSE),"Non")="Non","Non","Oui")</f>
        <v>Oui</v>
      </c>
      <c r="F521" s="16">
        <f t="shared" si="36"/>
        <v>2</v>
      </c>
      <c r="G521" s="16"/>
      <c r="H521" s="16"/>
      <c r="I521" s="16"/>
      <c r="J521" s="16"/>
      <c r="K521" s="7"/>
      <c r="L521" s="7"/>
      <c r="M521" s="7"/>
      <c r="N521" s="7"/>
      <c r="O521" s="7"/>
      <c r="P521" s="22"/>
      <c r="Q521" s="7"/>
      <c r="AMP521" s="16"/>
    </row>
    <row r="522" ht="14.949999999999999" customHeight="1">
      <c r="A522" s="16" t="s">
        <v>4619</v>
      </c>
      <c r="B522" s="16" t="s">
        <v>4174</v>
      </c>
      <c r="C522" s="16" t="s">
        <v>4187</v>
      </c>
      <c r="D522" s="22" t="s">
        <v>3646</v>
      </c>
      <c r="E522" s="16" t="str">
        <f>IF(IFERROR(VLOOKUP(A522,'base de données'!D:D,1,FALSE),"Non")="Non","Non","Oui")</f>
        <v>Non</v>
      </c>
      <c r="F522" s="16">
        <f t="shared" si="36"/>
        <v>1</v>
      </c>
      <c r="G522" s="16"/>
      <c r="H522" s="16"/>
      <c r="I522" s="16"/>
      <c r="J522" s="16"/>
      <c r="K522" s="7"/>
      <c r="L522" s="7"/>
      <c r="M522" s="7"/>
      <c r="N522" s="7"/>
      <c r="O522" s="7"/>
      <c r="P522" s="22"/>
      <c r="Q522" s="7"/>
      <c r="AMP522" s="16"/>
    </row>
    <row r="523" ht="14.949999999999999" customHeight="1">
      <c r="A523" s="16" t="s">
        <v>4620</v>
      </c>
      <c r="B523" s="16" t="s">
        <v>4174</v>
      </c>
      <c r="C523" s="16" t="s">
        <v>4187</v>
      </c>
      <c r="D523" s="22" t="s">
        <v>3650</v>
      </c>
      <c r="E523" s="16" t="str">
        <f>IF(IFERROR(VLOOKUP(A523,'base de données'!D:D,1,FALSE),"Non")="Non","Non","Oui")</f>
        <v>Non</v>
      </c>
      <c r="F523" s="16">
        <f t="shared" si="36"/>
        <v>1</v>
      </c>
      <c r="G523" s="16"/>
      <c r="H523" s="16"/>
      <c r="I523" s="16"/>
      <c r="J523" s="16"/>
      <c r="K523" s="7"/>
      <c r="L523" s="7"/>
      <c r="M523" s="7"/>
      <c r="N523" s="7"/>
      <c r="O523" s="7"/>
      <c r="P523" s="22"/>
      <c r="Q523" s="7"/>
      <c r="AMP523" s="16"/>
    </row>
    <row r="524" ht="14.949999999999999" customHeight="1">
      <c r="A524" s="22" t="s">
        <v>4621</v>
      </c>
      <c r="B524" s="22" t="s">
        <v>4174</v>
      </c>
      <c r="C524" s="22" t="s">
        <v>4207</v>
      </c>
      <c r="D524" s="22" t="s">
        <v>3650</v>
      </c>
      <c r="E524" s="16" t="str">
        <f>IF(IFERROR(VLOOKUP(A524,'base de données'!D:D,1,FALSE),"Non")="Non","Non","Oui")</f>
        <v>Non</v>
      </c>
      <c r="F524" s="16">
        <f t="shared" si="36"/>
        <v>1</v>
      </c>
      <c r="G524" s="16"/>
      <c r="H524" s="16"/>
      <c r="I524" s="16"/>
      <c r="J524" s="16"/>
      <c r="K524" s="7"/>
      <c r="L524" s="7"/>
      <c r="M524" s="7"/>
      <c r="N524" s="7"/>
      <c r="O524" s="7"/>
      <c r="P524" s="22"/>
      <c r="Q524" s="7"/>
      <c r="AMP524" s="16"/>
    </row>
    <row r="525" ht="15" customHeight="1">
      <c r="A525" s="22" t="s">
        <v>4622</v>
      </c>
      <c r="B525" s="22" t="s">
        <v>4180</v>
      </c>
      <c r="C525" s="22" t="s">
        <v>4172</v>
      </c>
      <c r="D525" s="22" t="s">
        <v>3646</v>
      </c>
      <c r="E525" s="16" t="str">
        <f>IF(IFERROR(VLOOKUP(A525,'base de données'!D:D,1,FALSE),"Non")="Non","Non","Oui")</f>
        <v>Non</v>
      </c>
      <c r="F525" s="16">
        <f t="shared" si="36"/>
        <v>1</v>
      </c>
      <c r="G525" s="16"/>
      <c r="H525" s="16"/>
      <c r="I525" s="16"/>
      <c r="J525" s="16"/>
      <c r="K525" s="7"/>
      <c r="L525" s="7"/>
      <c r="M525" s="7"/>
      <c r="N525" s="7"/>
      <c r="O525" s="7"/>
      <c r="P525" s="22"/>
      <c r="Q525" s="7"/>
    </row>
    <row r="526" ht="15" customHeight="1">
      <c r="A526" s="22" t="s">
        <v>4623</v>
      </c>
      <c r="B526" s="22" t="s">
        <v>4180</v>
      </c>
      <c r="C526" s="22" t="s">
        <v>4172</v>
      </c>
      <c r="D526" s="22" t="s">
        <v>3648</v>
      </c>
      <c r="E526" s="16" t="str">
        <f>IF(IFERROR(VLOOKUP(A526,'base de données'!D:D,1,FALSE),"Non")="Non","Non","Oui")</f>
        <v>Non</v>
      </c>
      <c r="F526" s="16">
        <f t="shared" si="36"/>
        <v>1</v>
      </c>
      <c r="G526" s="16"/>
      <c r="H526" s="16"/>
      <c r="I526" s="16"/>
      <c r="J526" s="16"/>
      <c r="K526" s="7"/>
      <c r="L526" s="7"/>
      <c r="M526" s="7"/>
      <c r="N526" s="7"/>
      <c r="O526" s="7"/>
      <c r="P526" s="22"/>
      <c r="Q526" s="7"/>
    </row>
    <row r="527" ht="14.25">
      <c r="A527" s="22" t="s">
        <v>4624</v>
      </c>
      <c r="B527" s="22" t="s">
        <v>4180</v>
      </c>
      <c r="C527" s="22" t="s">
        <v>4172</v>
      </c>
      <c r="D527" s="22" t="s">
        <v>3648</v>
      </c>
      <c r="E527" s="16" t="str">
        <f>IF(IFERROR(VLOOKUP(A527,'base de données'!D:D,1,FALSE),"Non")="Non","Non","Oui")</f>
        <v>Non</v>
      </c>
      <c r="F527" s="16">
        <f t="shared" si="36"/>
        <v>1</v>
      </c>
      <c r="G527" s="16"/>
      <c r="H527" s="16"/>
      <c r="I527" s="16"/>
      <c r="J527" s="16"/>
      <c r="K527" s="7"/>
      <c r="L527" s="7"/>
      <c r="M527" s="7"/>
      <c r="N527" s="7"/>
      <c r="O527" s="7"/>
      <c r="P527" s="22"/>
      <c r="Q527" s="7"/>
    </row>
    <row r="528" ht="14.25">
      <c r="A528" s="22" t="s">
        <v>4625</v>
      </c>
      <c r="B528" s="22" t="s">
        <v>4180</v>
      </c>
      <c r="C528" s="22" t="s">
        <v>4172</v>
      </c>
      <c r="D528" s="22" t="s">
        <v>3648</v>
      </c>
      <c r="E528" s="16" t="str">
        <f>IF(IFERROR(VLOOKUP(A528,'base de données'!D:D,1,FALSE),"Non")="Non","Non","Oui")</f>
        <v>Non</v>
      </c>
      <c r="F528" s="16">
        <f t="shared" si="36"/>
        <v>1</v>
      </c>
      <c r="G528" s="16"/>
      <c r="H528" s="16"/>
      <c r="I528" s="16"/>
      <c r="J528" s="16"/>
      <c r="K528" s="7"/>
      <c r="L528" s="7"/>
      <c r="M528" s="7"/>
      <c r="N528" s="7"/>
      <c r="O528" s="7"/>
      <c r="P528" s="22"/>
      <c r="Q528" s="7"/>
    </row>
    <row r="529" ht="14.25">
      <c r="A529" s="22" t="s">
        <v>4626</v>
      </c>
      <c r="B529" s="22" t="s">
        <v>4180</v>
      </c>
      <c r="C529" s="22" t="s">
        <v>4178</v>
      </c>
      <c r="D529" s="22" t="s">
        <v>3650</v>
      </c>
      <c r="E529" s="16" t="str">
        <f>IF(IFERROR(VLOOKUP(A529,'base de données'!D:D,1,FALSE),"Non")="Non","Non","Oui")</f>
        <v>Non</v>
      </c>
      <c r="F529" s="16">
        <f t="shared" si="36"/>
        <v>1</v>
      </c>
      <c r="G529" s="16"/>
      <c r="H529" s="16"/>
      <c r="I529" s="16"/>
      <c r="J529" s="16"/>
      <c r="K529" s="7"/>
      <c r="L529" s="7"/>
      <c r="M529" s="7"/>
      <c r="N529" s="7"/>
      <c r="O529" s="7"/>
      <c r="P529" s="22"/>
      <c r="Q529" s="7"/>
    </row>
    <row r="530" ht="14.25">
      <c r="A530" s="22" t="s">
        <v>4627</v>
      </c>
      <c r="B530" s="22" t="s">
        <v>4180</v>
      </c>
      <c r="C530" s="22" t="s">
        <v>4172</v>
      </c>
      <c r="D530" s="22" t="s">
        <v>3648</v>
      </c>
      <c r="E530" s="16" t="str">
        <f>IF(IFERROR(VLOOKUP(A530,'base de données'!D:D,1,FALSE),"Non")="Non","Non","Oui")</f>
        <v>Non</v>
      </c>
      <c r="F530" s="16">
        <f t="shared" si="36"/>
        <v>1</v>
      </c>
      <c r="G530" s="16"/>
      <c r="H530" s="16"/>
      <c r="I530" s="16"/>
      <c r="J530" s="16"/>
      <c r="K530" s="7"/>
      <c r="L530" s="7"/>
      <c r="M530" s="7"/>
      <c r="N530" s="7"/>
      <c r="O530" s="7"/>
      <c r="P530" s="22"/>
      <c r="Q530" s="7"/>
    </row>
    <row r="531" ht="14.25">
      <c r="A531" s="22" t="s">
        <v>4628</v>
      </c>
      <c r="B531" s="22" t="s">
        <v>4180</v>
      </c>
      <c r="C531" s="22" t="s">
        <v>4172</v>
      </c>
      <c r="D531" s="22" t="s">
        <v>3648</v>
      </c>
      <c r="E531" s="16" t="str">
        <f>IF(IFERROR(VLOOKUP(A531,'base de données'!D:D,1,FALSE),"Non")="Non","Non","Oui")</f>
        <v>Non</v>
      </c>
      <c r="F531" s="16">
        <f t="shared" si="36"/>
        <v>1</v>
      </c>
      <c r="G531" s="16"/>
      <c r="H531" s="16"/>
      <c r="I531" s="16"/>
      <c r="J531" s="16"/>
      <c r="K531" s="7"/>
      <c r="L531" s="7"/>
      <c r="M531" s="7"/>
      <c r="N531" s="7"/>
      <c r="O531" s="7"/>
      <c r="P531" s="22"/>
      <c r="Q531" s="7"/>
    </row>
    <row r="532" ht="14.25">
      <c r="A532" s="22" t="s">
        <v>4629</v>
      </c>
      <c r="B532" s="22" t="s">
        <v>4174</v>
      </c>
      <c r="C532" s="22" t="s">
        <v>4218</v>
      </c>
      <c r="D532" s="22" t="s">
        <v>3646</v>
      </c>
      <c r="E532" s="16" t="str">
        <f>IF(IFERROR(VLOOKUP(A532,'base de données'!D:D,1,FALSE),"Non")="Non","Non","Oui")</f>
        <v>Non</v>
      </c>
      <c r="F532" s="16">
        <f t="shared" si="36"/>
        <v>1</v>
      </c>
      <c r="G532" s="16"/>
      <c r="H532" s="16"/>
      <c r="I532" s="16"/>
      <c r="J532" s="16"/>
      <c r="K532" s="7"/>
      <c r="L532" s="7"/>
      <c r="M532" s="7"/>
      <c r="N532" s="7"/>
      <c r="O532" s="7"/>
      <c r="P532" s="22"/>
      <c r="Q532" s="7"/>
    </row>
    <row r="533" ht="14.25">
      <c r="A533" s="22" t="s">
        <v>3979</v>
      </c>
      <c r="B533" s="22" t="s">
        <v>4174</v>
      </c>
      <c r="C533" s="22" t="s">
        <v>4246</v>
      </c>
      <c r="D533" s="22" t="s">
        <v>3646</v>
      </c>
      <c r="E533" s="16" t="str">
        <f>IF(IFERROR(VLOOKUP(A533,'base de données'!D:D,1,FALSE),"Non")="Non","Non","Oui")</f>
        <v>Oui</v>
      </c>
      <c r="F533" s="16">
        <f t="shared" si="36"/>
        <v>1</v>
      </c>
      <c r="G533" s="16"/>
      <c r="H533" s="16"/>
      <c r="I533" s="16"/>
      <c r="J533" s="16"/>
      <c r="K533" s="7"/>
      <c r="L533" s="7"/>
      <c r="M533" s="7"/>
      <c r="N533" s="7"/>
      <c r="O533" s="7"/>
      <c r="P533" s="22"/>
      <c r="Q533" s="7"/>
    </row>
    <row r="534" ht="14.25">
      <c r="A534" s="22" t="s">
        <v>3654</v>
      </c>
      <c r="B534" s="22" t="s">
        <v>4180</v>
      </c>
      <c r="C534" s="22" t="s">
        <v>4172</v>
      </c>
      <c r="D534" s="22" t="s">
        <v>3646</v>
      </c>
      <c r="E534" s="16" t="str">
        <f>IF(IFERROR(VLOOKUP(A534,'base de données'!D:D,1,FALSE),"Non")="Non","Non","Oui")</f>
        <v>Oui</v>
      </c>
      <c r="F534" s="16">
        <f t="shared" si="36"/>
        <v>1</v>
      </c>
      <c r="G534" s="16"/>
      <c r="H534" s="16"/>
      <c r="I534" s="16"/>
      <c r="J534" s="16"/>
      <c r="K534" s="7"/>
      <c r="L534" s="7"/>
      <c r="M534" s="7"/>
      <c r="N534" s="7"/>
      <c r="O534" s="7"/>
      <c r="P534" s="22"/>
      <c r="Q534" s="7"/>
    </row>
    <row r="535" ht="14.25">
      <c r="A535" s="22" t="s">
        <v>4125</v>
      </c>
      <c r="B535" s="22" t="s">
        <v>4190</v>
      </c>
      <c r="C535" s="22" t="s">
        <v>4230</v>
      </c>
      <c r="D535" s="22" t="s">
        <v>3650</v>
      </c>
      <c r="E535" s="16" t="str">
        <f>IF(IFERROR(VLOOKUP(A535,'base de données'!D:D,1,FALSE),"Non")="Non","Non","Oui")</f>
        <v>Oui</v>
      </c>
      <c r="F535" s="16">
        <f t="shared" si="36"/>
        <v>4</v>
      </c>
      <c r="G535" s="16"/>
      <c r="H535" s="16"/>
      <c r="I535" s="16"/>
      <c r="J535" s="16"/>
      <c r="K535" s="7"/>
      <c r="L535" s="7"/>
      <c r="M535" s="7"/>
      <c r="N535" s="7"/>
      <c r="O535" s="7"/>
      <c r="P535" s="22"/>
      <c r="Q535" s="7"/>
    </row>
    <row r="536" ht="14.25">
      <c r="A536" s="22" t="s">
        <v>4125</v>
      </c>
      <c r="B536" s="22" t="s">
        <v>4190</v>
      </c>
      <c r="C536" s="22" t="s">
        <v>4361</v>
      </c>
      <c r="D536" s="22" t="s">
        <v>3650</v>
      </c>
      <c r="E536" s="16" t="str">
        <f>IF(IFERROR(VLOOKUP(A536,'base de données'!D:D,1,FALSE),"Non")="Non","Non","Oui")</f>
        <v>Oui</v>
      </c>
      <c r="F536" s="16">
        <f t="shared" si="36"/>
        <v>4</v>
      </c>
      <c r="G536" s="16"/>
      <c r="H536" s="16"/>
      <c r="I536" s="16"/>
      <c r="J536" s="16"/>
      <c r="K536" s="7"/>
      <c r="L536" s="7"/>
      <c r="M536" s="7"/>
      <c r="N536" s="7"/>
      <c r="O536" s="7"/>
      <c r="P536" s="22"/>
      <c r="Q536" s="7"/>
    </row>
    <row r="537" ht="14.25">
      <c r="A537" s="22" t="s">
        <v>4125</v>
      </c>
      <c r="B537" s="22" t="s">
        <v>4174</v>
      </c>
      <c r="C537" s="22" t="s">
        <v>4230</v>
      </c>
      <c r="D537" s="22" t="s">
        <v>3648</v>
      </c>
      <c r="E537" s="16" t="str">
        <f>IF(IFERROR(VLOOKUP(A537,'base de données'!D:D,1,FALSE),"Non")="Non","Non","Oui")</f>
        <v>Oui</v>
      </c>
      <c r="F537" s="16">
        <f t="shared" si="36"/>
        <v>4</v>
      </c>
      <c r="G537" s="16"/>
      <c r="H537" s="16"/>
      <c r="I537" s="16"/>
      <c r="J537" s="16"/>
      <c r="K537" s="7"/>
      <c r="L537" s="7"/>
      <c r="M537" s="7"/>
      <c r="N537" s="7"/>
      <c r="O537" s="7"/>
      <c r="P537" s="22"/>
      <c r="Q537" s="7"/>
    </row>
    <row r="538" ht="14.25">
      <c r="A538" s="22" t="s">
        <v>4125</v>
      </c>
      <c r="B538" s="22" t="s">
        <v>4174</v>
      </c>
      <c r="C538" s="22" t="s">
        <v>4361</v>
      </c>
      <c r="D538" s="22" t="s">
        <v>3648</v>
      </c>
      <c r="E538" s="16" t="str">
        <f>IF(IFERROR(VLOOKUP(A538,'base de données'!D:D,1,FALSE),"Non")="Non","Non","Oui")</f>
        <v>Oui</v>
      </c>
      <c r="F538" s="16">
        <f t="shared" si="36"/>
        <v>4</v>
      </c>
      <c r="G538" s="16"/>
      <c r="H538" s="16"/>
      <c r="I538" s="16"/>
      <c r="J538" s="16"/>
      <c r="K538" s="7"/>
      <c r="L538" s="7"/>
      <c r="M538" s="7"/>
      <c r="N538" s="7"/>
      <c r="O538" s="7"/>
      <c r="P538" s="22"/>
      <c r="Q538" s="7"/>
    </row>
    <row r="539" ht="14.25">
      <c r="A539" s="22" t="s">
        <v>4630</v>
      </c>
      <c r="B539" s="22" t="s">
        <v>4174</v>
      </c>
      <c r="C539" s="22" t="s">
        <v>4259</v>
      </c>
      <c r="D539" s="22" t="s">
        <v>3646</v>
      </c>
      <c r="E539" s="16" t="str">
        <f>IF(IFERROR(VLOOKUP(A539,'base de données'!D:D,1,FALSE),"Non")="Non","Non","Oui")</f>
        <v>Non</v>
      </c>
      <c r="F539" s="16">
        <f t="shared" si="36"/>
        <v>1</v>
      </c>
      <c r="G539" s="16"/>
      <c r="H539" s="16"/>
      <c r="I539" s="16"/>
      <c r="J539" s="16"/>
      <c r="K539" s="7"/>
      <c r="L539" s="7"/>
      <c r="M539" s="7"/>
      <c r="N539" s="7"/>
      <c r="O539" s="7"/>
      <c r="P539" s="22"/>
      <c r="Q539" s="7"/>
    </row>
    <row r="540" ht="14.25">
      <c r="A540" s="22" t="s">
        <v>4631</v>
      </c>
      <c r="B540" s="22" t="s">
        <v>4174</v>
      </c>
      <c r="C540" s="22" t="s">
        <v>4259</v>
      </c>
      <c r="D540" s="22" t="s">
        <v>3650</v>
      </c>
      <c r="E540" s="16" t="str">
        <f>IF(IFERROR(VLOOKUP(A540,'base de données'!D:D,1,FALSE),"Non")="Non","Non","Oui")</f>
        <v>Non</v>
      </c>
      <c r="F540" s="16">
        <f t="shared" si="36"/>
        <v>1</v>
      </c>
      <c r="G540" s="16"/>
      <c r="H540" s="16"/>
      <c r="I540" s="16"/>
      <c r="J540" s="16"/>
      <c r="K540" s="7"/>
      <c r="L540" s="7"/>
      <c r="M540" s="7"/>
      <c r="N540" s="7"/>
      <c r="O540" s="7"/>
      <c r="P540" s="22"/>
      <c r="Q540" s="7"/>
    </row>
    <row r="541" ht="14.25">
      <c r="A541" s="22" t="s">
        <v>4632</v>
      </c>
      <c r="B541" s="22" t="s">
        <v>4174</v>
      </c>
      <c r="C541" s="22" t="s">
        <v>4207</v>
      </c>
      <c r="D541" s="22" t="s">
        <v>3650</v>
      </c>
      <c r="E541" s="16" t="str">
        <f>IF(IFERROR(VLOOKUP(A541,'base de données'!D:D,1,FALSE),"Non")="Non","Non","Oui")</f>
        <v>Non</v>
      </c>
      <c r="F541" s="16">
        <f t="shared" si="36"/>
        <v>1</v>
      </c>
      <c r="G541" s="16"/>
      <c r="H541" s="16"/>
      <c r="I541" s="16"/>
      <c r="J541" s="16"/>
      <c r="K541" s="7"/>
      <c r="L541" s="7"/>
      <c r="M541" s="7"/>
      <c r="N541" s="7"/>
      <c r="O541" s="7"/>
      <c r="P541" s="22"/>
      <c r="Q541" s="7"/>
    </row>
    <row r="542" ht="14.25">
      <c r="A542" s="22" t="s">
        <v>4633</v>
      </c>
      <c r="B542" s="22" t="s">
        <v>4180</v>
      </c>
      <c r="C542" s="22" t="s">
        <v>4207</v>
      </c>
      <c r="D542" s="22" t="s">
        <v>3650</v>
      </c>
      <c r="E542" s="16" t="str">
        <f>IF(IFERROR(VLOOKUP(A542,'base de données'!D:D,1,FALSE),"Non")="Non","Non","Oui")</f>
        <v>Non</v>
      </c>
      <c r="F542" s="16">
        <f t="shared" si="36"/>
        <v>1</v>
      </c>
      <c r="G542" s="16"/>
      <c r="H542" s="16"/>
      <c r="I542" s="16"/>
      <c r="J542" s="16"/>
      <c r="K542" s="7"/>
      <c r="L542" s="7"/>
      <c r="M542" s="7"/>
      <c r="N542" s="7"/>
      <c r="O542" s="7"/>
      <c r="P542" s="22"/>
      <c r="Q542" s="7"/>
    </row>
    <row r="543" ht="14.25">
      <c r="A543" s="22" t="s">
        <v>3655</v>
      </c>
      <c r="B543" s="22" t="s">
        <v>4180</v>
      </c>
      <c r="C543" s="22" t="s">
        <v>4214</v>
      </c>
      <c r="D543" s="22" t="s">
        <v>3646</v>
      </c>
      <c r="E543" s="16" t="str">
        <f>IF(IFERROR(VLOOKUP(A543,'base de données'!D:D,1,FALSE),"Non")="Non","Non","Oui")</f>
        <v>Oui</v>
      </c>
      <c r="F543" s="16">
        <f t="shared" si="36"/>
        <v>1</v>
      </c>
      <c r="G543" s="16"/>
      <c r="H543" s="16"/>
      <c r="I543" s="16"/>
      <c r="J543" s="16"/>
      <c r="K543" s="7"/>
      <c r="L543" s="7"/>
      <c r="M543" s="7"/>
      <c r="N543" s="7"/>
      <c r="O543" s="7"/>
      <c r="P543" s="22"/>
      <c r="Q543" s="7"/>
    </row>
    <row r="544" ht="14.25">
      <c r="A544" s="22" t="s">
        <v>4634</v>
      </c>
      <c r="B544" s="22" t="s">
        <v>4212</v>
      </c>
      <c r="C544" s="22" t="s">
        <v>4172</v>
      </c>
      <c r="D544" s="22" t="s">
        <v>3650</v>
      </c>
      <c r="E544" s="16" t="str">
        <f>IF(IFERROR(VLOOKUP(A544,'base de données'!D:D,1,FALSE),"Non")="Non","Non","Oui")</f>
        <v>Non</v>
      </c>
      <c r="F544" s="16">
        <f t="shared" si="36"/>
        <v>1</v>
      </c>
      <c r="G544" s="16"/>
      <c r="H544" s="16"/>
      <c r="I544" s="16"/>
      <c r="J544" s="16"/>
      <c r="K544" s="7"/>
      <c r="L544" s="7"/>
      <c r="M544" s="7"/>
      <c r="N544" s="7"/>
      <c r="O544" s="7"/>
      <c r="P544" s="22"/>
      <c r="Q544" s="7"/>
    </row>
    <row r="545" ht="14.25">
      <c r="A545" s="22" t="s">
        <v>4635</v>
      </c>
      <c r="B545" s="22" t="s">
        <v>4180</v>
      </c>
      <c r="C545" s="22" t="s">
        <v>4172</v>
      </c>
      <c r="D545" s="22" t="s">
        <v>3650</v>
      </c>
      <c r="E545" s="16" t="str">
        <f>IF(IFERROR(VLOOKUP(A545,'base de données'!D:D,1,FALSE),"Non")="Non","Non","Oui")</f>
        <v>Non</v>
      </c>
      <c r="F545" s="16">
        <f t="shared" si="36"/>
        <v>1</v>
      </c>
      <c r="G545" s="16"/>
      <c r="H545" s="16"/>
      <c r="I545" s="16"/>
      <c r="J545" s="16"/>
      <c r="K545" s="7"/>
      <c r="L545" s="7"/>
      <c r="M545" s="7"/>
      <c r="N545" s="7"/>
      <c r="O545" s="7"/>
      <c r="P545" s="22"/>
      <c r="Q545" s="7"/>
    </row>
    <row r="546" ht="14.25">
      <c r="A546" s="22" t="s">
        <v>4636</v>
      </c>
      <c r="B546" s="22" t="s">
        <v>4180</v>
      </c>
      <c r="C546" s="22" t="s">
        <v>4254</v>
      </c>
      <c r="D546" s="22" t="s">
        <v>3648</v>
      </c>
      <c r="E546" s="16" t="str">
        <f>IF(IFERROR(VLOOKUP(A546,'base de données'!D:D,1,FALSE),"Non")="Non","Non","Oui")</f>
        <v>Non</v>
      </c>
      <c r="F546" s="16">
        <f t="shared" si="36"/>
        <v>1</v>
      </c>
      <c r="G546" s="16"/>
      <c r="H546" s="16"/>
      <c r="I546" s="16"/>
      <c r="J546" s="16"/>
      <c r="K546" s="7"/>
      <c r="L546" s="7"/>
      <c r="M546" s="7"/>
      <c r="N546" s="7"/>
      <c r="O546" s="7"/>
      <c r="P546" s="22"/>
      <c r="Q546" s="7"/>
    </row>
    <row r="547" ht="14.25">
      <c r="A547" s="22" t="s">
        <v>4637</v>
      </c>
      <c r="B547" s="22" t="s">
        <v>4180</v>
      </c>
      <c r="C547" s="22" t="s">
        <v>4172</v>
      </c>
      <c r="D547" s="22" t="s">
        <v>3646</v>
      </c>
      <c r="E547" s="16" t="str">
        <f>IF(IFERROR(VLOOKUP(A547,'base de données'!D:D,1,FALSE),"Non")="Non","Non","Oui")</f>
        <v>Non</v>
      </c>
      <c r="F547" s="16">
        <f t="shared" si="36"/>
        <v>1</v>
      </c>
      <c r="G547" s="16"/>
      <c r="H547" s="16"/>
      <c r="I547" s="16"/>
      <c r="J547" s="16"/>
      <c r="K547" s="7"/>
      <c r="L547" s="7"/>
      <c r="M547" s="7"/>
      <c r="N547" s="7"/>
      <c r="O547" s="7"/>
      <c r="P547" s="22"/>
      <c r="Q547" s="7"/>
    </row>
    <row r="548" ht="14.25">
      <c r="A548" s="22" t="s">
        <v>4638</v>
      </c>
      <c r="B548" s="22" t="s">
        <v>4180</v>
      </c>
      <c r="C548" s="22" t="s">
        <v>4172</v>
      </c>
      <c r="D548" s="22" t="s">
        <v>3646</v>
      </c>
      <c r="E548" s="16" t="str">
        <f>IF(IFERROR(VLOOKUP(A548,'base de données'!D:D,1,FALSE),"Non")="Non","Non","Oui")</f>
        <v>Non</v>
      </c>
      <c r="F548" s="16">
        <f t="shared" ref="F548:F611" si="37">COUNTIF(A:A,A548)</f>
        <v>1</v>
      </c>
      <c r="G548" s="16"/>
      <c r="H548" s="16"/>
      <c r="I548" s="16"/>
      <c r="J548" s="16"/>
      <c r="K548" s="7"/>
      <c r="L548" s="7"/>
      <c r="M548" s="7"/>
      <c r="N548" s="7"/>
      <c r="O548" s="7"/>
      <c r="P548" s="22"/>
      <c r="Q548" s="7"/>
    </row>
    <row r="549" ht="14.25">
      <c r="A549" s="22" t="s">
        <v>4639</v>
      </c>
      <c r="B549" s="22" t="s">
        <v>4174</v>
      </c>
      <c r="C549" s="22" t="s">
        <v>4254</v>
      </c>
      <c r="D549" s="22" t="s">
        <v>3648</v>
      </c>
      <c r="E549" s="16" t="str">
        <f>IF(IFERROR(VLOOKUP(A549,'base de données'!D:D,1,FALSE),"Non")="Non","Non","Oui")</f>
        <v>Non</v>
      </c>
      <c r="F549" s="16">
        <f t="shared" si="37"/>
        <v>1</v>
      </c>
      <c r="G549" s="16"/>
      <c r="H549" s="16"/>
      <c r="I549" s="16"/>
      <c r="J549" s="16"/>
      <c r="K549" s="7"/>
      <c r="L549" s="7"/>
      <c r="M549" s="7"/>
      <c r="N549" s="7"/>
      <c r="O549" s="7"/>
      <c r="P549" s="22"/>
      <c r="Q549" s="7"/>
    </row>
    <row r="550" ht="14.949999999999999" customHeight="1">
      <c r="A550" s="22" t="s">
        <v>4117</v>
      </c>
      <c r="B550" s="22" t="s">
        <v>4174</v>
      </c>
      <c r="C550" s="22" t="s">
        <v>4218</v>
      </c>
      <c r="D550" s="22" t="s">
        <v>3646</v>
      </c>
      <c r="E550" s="16" t="str">
        <f>IF(IFERROR(VLOOKUP(A550,'base de données'!D:D,1,FALSE),"Non")="Non","Non","Oui")</f>
        <v>Oui</v>
      </c>
      <c r="F550" s="16">
        <f t="shared" si="37"/>
        <v>1</v>
      </c>
      <c r="G550" s="16"/>
      <c r="H550" s="16"/>
      <c r="I550" s="16"/>
      <c r="J550" s="16"/>
      <c r="K550" s="7"/>
      <c r="L550" s="7"/>
      <c r="M550" s="7"/>
      <c r="N550" s="32"/>
      <c r="O550" s="7"/>
      <c r="P550" s="22"/>
      <c r="Q550" s="7"/>
      <c r="AMP550" s="16"/>
    </row>
    <row r="551" ht="14.949999999999999" customHeight="1">
      <c r="A551" s="22" t="s">
        <v>4640</v>
      </c>
      <c r="B551" s="22" t="s">
        <v>4190</v>
      </c>
      <c r="C551" s="22" t="s">
        <v>4300</v>
      </c>
      <c r="D551" s="22" t="s">
        <v>3650</v>
      </c>
      <c r="E551" s="16" t="str">
        <f>IF(IFERROR(VLOOKUP(A551,'base de données'!D:D,1,FALSE),"Non")="Non","Non","Oui")</f>
        <v>Non</v>
      </c>
      <c r="F551" s="16">
        <f t="shared" si="37"/>
        <v>4</v>
      </c>
      <c r="G551" s="16"/>
      <c r="H551" s="16"/>
      <c r="I551" s="16"/>
      <c r="J551" s="16"/>
      <c r="K551" s="7"/>
      <c r="L551" s="7"/>
      <c r="M551" s="7"/>
      <c r="N551" s="7"/>
      <c r="O551" s="7"/>
      <c r="P551" s="22"/>
      <c r="Q551" s="7"/>
      <c r="AMP551" s="16"/>
    </row>
    <row r="552" ht="15" customHeight="1">
      <c r="A552" s="22" t="s">
        <v>4640</v>
      </c>
      <c r="B552" s="22" t="s">
        <v>4190</v>
      </c>
      <c r="C552" s="22" t="s">
        <v>4361</v>
      </c>
      <c r="D552" s="22" t="s">
        <v>3650</v>
      </c>
      <c r="E552" s="16" t="str">
        <f>IF(IFERROR(VLOOKUP(A552,'base de données'!D:D,1,FALSE),"Non")="Non","Non","Oui")</f>
        <v>Non</v>
      </c>
      <c r="F552" s="16">
        <f t="shared" si="37"/>
        <v>4</v>
      </c>
      <c r="G552" s="16"/>
      <c r="H552" s="16"/>
      <c r="I552" s="16"/>
      <c r="J552" s="16"/>
      <c r="K552" s="7"/>
      <c r="L552" s="7"/>
      <c r="M552" s="7"/>
      <c r="N552" s="7"/>
      <c r="O552" s="7"/>
      <c r="P552" s="22"/>
      <c r="Q552" s="7"/>
    </row>
    <row r="553" ht="14.25">
      <c r="A553" s="22" t="s">
        <v>4640</v>
      </c>
      <c r="B553" s="22" t="s">
        <v>4174</v>
      </c>
      <c r="C553" s="22" t="s">
        <v>4300</v>
      </c>
      <c r="D553" s="22" t="s">
        <v>3650</v>
      </c>
      <c r="E553" s="16" t="str">
        <f>IF(IFERROR(VLOOKUP(A553,'base de données'!D:D,1,FALSE),"Non")="Non","Non","Oui")</f>
        <v>Non</v>
      </c>
      <c r="F553" s="16">
        <f t="shared" si="37"/>
        <v>4</v>
      </c>
      <c r="G553" s="16"/>
      <c r="H553" s="16"/>
      <c r="I553" s="16"/>
      <c r="J553" s="16"/>
      <c r="K553" s="7"/>
      <c r="L553" s="7"/>
      <c r="M553" s="7"/>
      <c r="N553" s="7"/>
      <c r="O553" s="7"/>
      <c r="P553" s="22"/>
      <c r="Q553" s="7"/>
    </row>
    <row r="554" ht="14.25">
      <c r="A554" s="22" t="s">
        <v>4640</v>
      </c>
      <c r="B554" s="22" t="s">
        <v>4174</v>
      </c>
      <c r="C554" s="22" t="s">
        <v>4361</v>
      </c>
      <c r="D554" s="22" t="s">
        <v>3650</v>
      </c>
      <c r="E554" s="16" t="str">
        <f>IF(IFERROR(VLOOKUP(A554,'base de données'!D:D,1,FALSE),"Non")="Non","Non","Oui")</f>
        <v>Non</v>
      </c>
      <c r="F554" s="16">
        <f t="shared" si="37"/>
        <v>4</v>
      </c>
      <c r="G554" s="16"/>
      <c r="H554" s="16"/>
      <c r="I554" s="16"/>
      <c r="J554" s="16"/>
      <c r="K554" s="7"/>
      <c r="L554" s="7"/>
      <c r="M554" s="7"/>
      <c r="N554" s="7"/>
      <c r="O554" s="7"/>
      <c r="P554" s="22"/>
      <c r="Q554" s="7"/>
    </row>
    <row r="555" ht="14.25">
      <c r="A555" s="22" t="s">
        <v>4641</v>
      </c>
      <c r="B555" s="22" t="s">
        <v>4174</v>
      </c>
      <c r="C555" s="22" t="s">
        <v>4254</v>
      </c>
      <c r="D555" s="22" t="s">
        <v>3650</v>
      </c>
      <c r="E555" s="16" t="str">
        <f>IF(IFERROR(VLOOKUP(A555,'base de données'!D:D,1,FALSE),"Non")="Non","Non","Oui")</f>
        <v>Non</v>
      </c>
      <c r="F555" s="16">
        <f t="shared" si="37"/>
        <v>1</v>
      </c>
      <c r="G555" s="16"/>
      <c r="H555" s="16"/>
      <c r="I555" s="16"/>
      <c r="J555" s="16"/>
      <c r="K555" s="7"/>
      <c r="L555" s="7"/>
      <c r="M555" s="7"/>
      <c r="N555" s="7"/>
      <c r="O555" s="7"/>
      <c r="P555" s="22"/>
      <c r="Q555" s="7"/>
    </row>
    <row r="556" ht="14.25">
      <c r="A556" s="22" t="s">
        <v>4642</v>
      </c>
      <c r="B556" s="22" t="s">
        <v>4190</v>
      </c>
      <c r="C556" s="22" t="s">
        <v>4172</v>
      </c>
      <c r="D556" s="22" t="s">
        <v>3646</v>
      </c>
      <c r="E556" s="16" t="str">
        <f>IF(IFERROR(VLOOKUP(A556,'base de données'!D:D,1,FALSE),"Non")="Non","Non","Oui")</f>
        <v>Non</v>
      </c>
      <c r="F556" s="16">
        <f t="shared" si="37"/>
        <v>1</v>
      </c>
      <c r="G556" s="16"/>
      <c r="H556" s="16"/>
      <c r="I556" s="16"/>
      <c r="J556" s="16"/>
      <c r="K556" s="7"/>
      <c r="L556" s="7"/>
      <c r="M556" s="7"/>
      <c r="N556" s="7"/>
      <c r="O556" s="7"/>
      <c r="P556" s="22"/>
      <c r="Q556" s="7"/>
    </row>
    <row r="557" ht="14.25">
      <c r="A557" s="22" t="s">
        <v>4643</v>
      </c>
      <c r="B557" s="22" t="s">
        <v>4212</v>
      </c>
      <c r="C557" s="22" t="s">
        <v>4172</v>
      </c>
      <c r="D557" s="22" t="s">
        <v>3646</v>
      </c>
      <c r="E557" s="16" t="str">
        <f>IF(IFERROR(VLOOKUP(A557,'base de données'!D:D,1,FALSE),"Non")="Non","Non","Oui")</f>
        <v>Non</v>
      </c>
      <c r="F557" s="16">
        <f t="shared" si="37"/>
        <v>1</v>
      </c>
      <c r="G557" s="16"/>
      <c r="H557" s="16"/>
      <c r="I557" s="16"/>
      <c r="J557" s="16"/>
      <c r="K557" s="7"/>
      <c r="L557" s="7"/>
      <c r="M557" s="7"/>
      <c r="N557" s="7"/>
      <c r="O557" s="7"/>
      <c r="P557" s="22"/>
      <c r="Q557" s="7"/>
    </row>
    <row r="558" ht="14.25">
      <c r="A558" s="22" t="s">
        <v>4644</v>
      </c>
      <c r="B558" s="22" t="s">
        <v>4174</v>
      </c>
      <c r="C558" s="22" t="s">
        <v>4246</v>
      </c>
      <c r="D558" s="22" t="s">
        <v>3648</v>
      </c>
      <c r="E558" s="16" t="str">
        <f>IF(IFERROR(VLOOKUP(A558,'base de données'!D:D,1,FALSE),"Non")="Non","Non","Oui")</f>
        <v>Oui</v>
      </c>
      <c r="F558" s="16">
        <f t="shared" si="37"/>
        <v>1</v>
      </c>
      <c r="G558" s="16"/>
      <c r="H558" s="16"/>
      <c r="I558" s="16"/>
      <c r="J558" s="16"/>
      <c r="K558" s="29">
        <v>46068</v>
      </c>
      <c r="L558" s="7"/>
      <c r="M558" s="7"/>
      <c r="N558" s="7"/>
      <c r="O558" s="7"/>
      <c r="P558" s="22"/>
      <c r="Q558" s="7"/>
    </row>
    <row r="559" ht="14.25">
      <c r="A559" s="22" t="s">
        <v>4645</v>
      </c>
      <c r="B559" s="22" t="s">
        <v>4174</v>
      </c>
      <c r="C559" s="22" t="s">
        <v>4246</v>
      </c>
      <c r="D559" s="22" t="s">
        <v>3646</v>
      </c>
      <c r="E559" s="16" t="str">
        <f>IF(IFERROR(VLOOKUP(A559,'base de données'!D:D,1,FALSE),"Non")="Non","Non","Oui")</f>
        <v>Oui</v>
      </c>
      <c r="F559" s="16">
        <f t="shared" si="37"/>
        <v>1</v>
      </c>
      <c r="G559" s="16"/>
      <c r="H559" s="16"/>
      <c r="I559" s="16"/>
      <c r="J559" s="16"/>
      <c r="K559" s="29">
        <v>46068</v>
      </c>
      <c r="L559" s="7"/>
      <c r="M559" s="7"/>
      <c r="N559" s="7"/>
      <c r="O559" s="7"/>
      <c r="P559" s="22"/>
      <c r="Q559" s="7"/>
    </row>
    <row r="560" ht="14.25">
      <c r="A560" s="22" t="s">
        <v>4646</v>
      </c>
      <c r="B560" s="22" t="s">
        <v>4174</v>
      </c>
      <c r="C560" s="22" t="s">
        <v>4246</v>
      </c>
      <c r="D560" s="22" t="s">
        <v>3646</v>
      </c>
      <c r="E560" s="16" t="str">
        <f>IF(IFERROR(VLOOKUP(A560,'base de données'!D:D,1,FALSE),"Non")="Non","Non","Oui")</f>
        <v>Oui</v>
      </c>
      <c r="F560" s="16">
        <f t="shared" si="37"/>
        <v>1</v>
      </c>
      <c r="G560" s="16"/>
      <c r="H560" s="16"/>
      <c r="I560" s="16"/>
      <c r="J560" s="16"/>
      <c r="K560" s="29">
        <v>46068</v>
      </c>
      <c r="L560" s="7"/>
      <c r="M560" s="7"/>
      <c r="N560" s="7"/>
      <c r="O560" s="7"/>
      <c r="P560" s="22"/>
      <c r="Q560" s="7"/>
    </row>
    <row r="561" ht="14.25">
      <c r="A561" s="22" t="s">
        <v>4647</v>
      </c>
      <c r="B561" s="22" t="s">
        <v>4174</v>
      </c>
      <c r="C561" s="22" t="s">
        <v>4246</v>
      </c>
      <c r="D561" s="22" t="s">
        <v>3646</v>
      </c>
      <c r="E561" s="16" t="str">
        <f>IF(IFERROR(VLOOKUP(A561,'base de données'!D:D,1,FALSE),"Non")="Non","Non","Oui")</f>
        <v>Oui</v>
      </c>
      <c r="F561" s="16">
        <f t="shared" si="37"/>
        <v>1</v>
      </c>
      <c r="G561" s="16"/>
      <c r="H561" s="16"/>
      <c r="I561" s="16"/>
      <c r="J561" s="16"/>
      <c r="K561" s="29">
        <v>46068</v>
      </c>
      <c r="L561" s="7"/>
      <c r="M561" s="7"/>
      <c r="N561" s="7"/>
      <c r="O561" s="7"/>
      <c r="P561" s="22"/>
      <c r="Q561" s="7"/>
    </row>
    <row r="562" ht="14.25">
      <c r="A562" s="22" t="s">
        <v>4648</v>
      </c>
      <c r="B562" s="22" t="s">
        <v>4174</v>
      </c>
      <c r="C562" s="22" t="s">
        <v>4246</v>
      </c>
      <c r="D562" s="22" t="s">
        <v>3646</v>
      </c>
      <c r="E562" s="16" t="str">
        <f>IF(IFERROR(VLOOKUP(A562,'base de données'!D:D,1,FALSE),"Non")="Non","Non","Oui")</f>
        <v>Oui</v>
      </c>
      <c r="F562" s="16">
        <f t="shared" si="37"/>
        <v>1</v>
      </c>
      <c r="G562" s="16"/>
      <c r="H562" s="16"/>
      <c r="I562" s="16"/>
      <c r="J562" s="16"/>
      <c r="K562" s="29">
        <v>46068</v>
      </c>
      <c r="L562" s="7"/>
      <c r="M562" s="7"/>
      <c r="N562" s="7"/>
      <c r="O562" s="7"/>
      <c r="P562" s="22"/>
      <c r="Q562" s="7"/>
    </row>
    <row r="563" ht="14.25">
      <c r="A563" s="22" t="s">
        <v>4649</v>
      </c>
      <c r="B563" s="22" t="s">
        <v>4174</v>
      </c>
      <c r="C563" s="22" t="s">
        <v>4246</v>
      </c>
      <c r="D563" s="22" t="s">
        <v>3648</v>
      </c>
      <c r="E563" s="16" t="str">
        <f>IF(IFERROR(VLOOKUP(A563,'base de données'!D:D,1,FALSE),"Non")="Non","Non","Oui")</f>
        <v>Non</v>
      </c>
      <c r="F563" s="16">
        <f t="shared" si="37"/>
        <v>1</v>
      </c>
      <c r="G563" s="16"/>
      <c r="H563" s="16"/>
      <c r="I563" s="16"/>
      <c r="J563" s="16"/>
      <c r="K563" s="29">
        <v>46068</v>
      </c>
      <c r="L563" s="7"/>
      <c r="M563" s="7"/>
      <c r="N563" s="7"/>
      <c r="O563" s="7"/>
      <c r="P563" s="22"/>
      <c r="Q563" s="7"/>
    </row>
    <row r="564" ht="14.25">
      <c r="A564" s="22" t="s">
        <v>4650</v>
      </c>
      <c r="B564" s="22" t="s">
        <v>4174</v>
      </c>
      <c r="C564" s="22" t="s">
        <v>4246</v>
      </c>
      <c r="D564" s="22" t="s">
        <v>3648</v>
      </c>
      <c r="E564" s="16" t="str">
        <f>IF(IFERROR(VLOOKUP(A564,'base de données'!D:D,1,FALSE),"Non")="Non","Non","Oui")</f>
        <v>Oui</v>
      </c>
      <c r="F564" s="16">
        <f t="shared" si="37"/>
        <v>1</v>
      </c>
      <c r="G564" s="16"/>
      <c r="H564" s="16"/>
      <c r="I564" s="16"/>
      <c r="J564" s="16"/>
      <c r="K564" s="29">
        <v>46068</v>
      </c>
      <c r="L564" s="7"/>
      <c r="M564" s="7"/>
      <c r="N564" s="7"/>
      <c r="O564" s="7"/>
      <c r="P564" s="22"/>
      <c r="Q564" s="7"/>
    </row>
    <row r="565" ht="14.25">
      <c r="A565" s="22" t="s">
        <v>3910</v>
      </c>
      <c r="B565" s="22" t="s">
        <v>4174</v>
      </c>
      <c r="C565" s="22" t="s">
        <v>4230</v>
      </c>
      <c r="D565" s="22" t="s">
        <v>3646</v>
      </c>
      <c r="E565" s="16" t="str">
        <f>IF(IFERROR(VLOOKUP(A565,'base de données'!D:D,1,FALSE),"Non")="Non","Non","Oui")</f>
        <v>Oui</v>
      </c>
      <c r="F565" s="16">
        <f t="shared" si="37"/>
        <v>1</v>
      </c>
      <c r="G565" s="16"/>
      <c r="H565" s="16"/>
      <c r="I565" s="16"/>
      <c r="J565" s="16"/>
      <c r="K565" s="7"/>
      <c r="L565" s="7"/>
      <c r="M565" s="7"/>
      <c r="N565" s="7"/>
      <c r="O565" s="7"/>
      <c r="P565" s="22"/>
      <c r="Q565" s="7"/>
    </row>
    <row r="566" ht="14.25">
      <c r="A566" s="22" t="s">
        <v>4651</v>
      </c>
      <c r="B566" s="22" t="s">
        <v>4174</v>
      </c>
      <c r="C566" s="22" t="s">
        <v>4199</v>
      </c>
      <c r="D566" s="22" t="s">
        <v>3648</v>
      </c>
      <c r="E566" s="16" t="str">
        <f>IF(IFERROR(VLOOKUP(A566,'base de données'!D:D,1,FALSE),"Non")="Non","Non","Oui")</f>
        <v>Non</v>
      </c>
      <c r="F566" s="16">
        <f t="shared" si="37"/>
        <v>1</v>
      </c>
      <c r="G566" s="16"/>
      <c r="H566" s="16"/>
      <c r="I566" s="16"/>
      <c r="J566" s="16"/>
      <c r="K566" s="7"/>
      <c r="L566" s="7"/>
      <c r="M566" s="7"/>
      <c r="N566" s="7"/>
      <c r="O566" s="7"/>
      <c r="P566" s="22"/>
      <c r="Q566" s="7"/>
    </row>
    <row r="567" ht="14.25">
      <c r="A567" s="22" t="s">
        <v>4652</v>
      </c>
      <c r="B567" s="22" t="s">
        <v>4190</v>
      </c>
      <c r="C567" s="22" t="s">
        <v>4300</v>
      </c>
      <c r="D567" s="22" t="s">
        <v>3646</v>
      </c>
      <c r="E567" s="16" t="str">
        <f>IF(IFERROR(VLOOKUP(A567,'base de données'!D:D,1,FALSE),"Non")="Non","Non","Oui")</f>
        <v>Non</v>
      </c>
      <c r="F567" s="16">
        <f t="shared" si="37"/>
        <v>1</v>
      </c>
      <c r="G567" s="16"/>
      <c r="H567" s="16"/>
      <c r="I567" s="16"/>
      <c r="J567" s="16"/>
      <c r="K567" s="7"/>
      <c r="L567" s="7"/>
      <c r="M567" s="7"/>
      <c r="N567" s="7"/>
      <c r="O567" s="7"/>
      <c r="P567" s="22"/>
      <c r="Q567" s="7"/>
    </row>
    <row r="568" ht="14.25">
      <c r="A568" s="22" t="s">
        <v>4653</v>
      </c>
      <c r="B568" s="22" t="s">
        <v>4190</v>
      </c>
      <c r="C568" s="22" t="s">
        <v>4300</v>
      </c>
      <c r="D568" s="22" t="s">
        <v>3646</v>
      </c>
      <c r="E568" s="16" t="str">
        <f>IF(IFERROR(VLOOKUP(A568,'base de données'!D:D,1,FALSE),"Non")="Non","Non","Oui")</f>
        <v>Non</v>
      </c>
      <c r="F568" s="16">
        <f t="shared" si="37"/>
        <v>1</v>
      </c>
      <c r="G568" s="16"/>
      <c r="H568" s="16"/>
      <c r="I568" s="16"/>
      <c r="J568" s="16"/>
      <c r="K568" s="7"/>
      <c r="L568" s="7"/>
      <c r="M568" s="7"/>
      <c r="N568" s="7"/>
      <c r="O568" s="7"/>
      <c r="P568" s="22"/>
      <c r="Q568" s="7"/>
    </row>
    <row r="569" ht="14.25">
      <c r="A569" s="22" t="s">
        <v>4654</v>
      </c>
      <c r="B569" s="22" t="s">
        <v>4190</v>
      </c>
      <c r="C569" s="22" t="s">
        <v>4172</v>
      </c>
      <c r="D569" s="22" t="s">
        <v>3646</v>
      </c>
      <c r="E569" s="16" t="str">
        <f>IF(IFERROR(VLOOKUP(A569,'base de données'!D:D,1,FALSE),"Non")="Non","Non","Oui")</f>
        <v>Non</v>
      </c>
      <c r="F569" s="16">
        <f t="shared" si="37"/>
        <v>1</v>
      </c>
      <c r="G569" s="16"/>
      <c r="H569" s="16"/>
      <c r="I569" s="16"/>
      <c r="J569" s="16"/>
      <c r="K569" s="7"/>
      <c r="L569" s="7"/>
      <c r="M569" s="7"/>
      <c r="N569" s="7"/>
      <c r="O569" s="7"/>
      <c r="P569" s="22"/>
      <c r="Q569" s="7"/>
    </row>
    <row r="570" ht="14.25">
      <c r="A570" s="22" t="s">
        <v>4655</v>
      </c>
      <c r="B570" s="22" t="s">
        <v>4190</v>
      </c>
      <c r="C570" s="22" t="s">
        <v>4300</v>
      </c>
      <c r="D570" s="22" t="s">
        <v>3646</v>
      </c>
      <c r="E570" s="16" t="str">
        <f>IF(IFERROR(VLOOKUP(A570,'base de données'!D:D,1,FALSE),"Non")="Non","Non","Oui")</f>
        <v>Oui</v>
      </c>
      <c r="F570" s="16">
        <f t="shared" si="37"/>
        <v>1</v>
      </c>
      <c r="G570" s="16"/>
      <c r="H570" s="16"/>
      <c r="I570" s="16"/>
      <c r="J570" s="16"/>
      <c r="K570" s="7"/>
      <c r="L570" s="7"/>
      <c r="M570" s="7"/>
      <c r="N570" s="7"/>
      <c r="O570" s="7"/>
      <c r="P570" s="22"/>
      <c r="Q570" s="7"/>
    </row>
    <row r="571" ht="14.25">
      <c r="A571" s="22" t="s">
        <v>4656</v>
      </c>
      <c r="B571" s="22" t="s">
        <v>4174</v>
      </c>
      <c r="C571" s="22" t="s">
        <v>4199</v>
      </c>
      <c r="D571" s="22" t="s">
        <v>3648</v>
      </c>
      <c r="E571" s="16" t="str">
        <f>IF(IFERROR(VLOOKUP(A571,'base de données'!D:D,1,FALSE),"Non")="Non","Non","Oui")</f>
        <v>Non</v>
      </c>
      <c r="F571" s="16">
        <f t="shared" si="37"/>
        <v>1</v>
      </c>
      <c r="G571" s="16"/>
      <c r="H571" s="16"/>
      <c r="I571" s="16"/>
      <c r="J571" s="16"/>
      <c r="K571" s="7"/>
      <c r="L571" s="7"/>
      <c r="M571" s="7"/>
      <c r="N571" s="7"/>
      <c r="O571" s="7"/>
      <c r="P571" s="22"/>
      <c r="Q571" s="7"/>
    </row>
    <row r="572" ht="14.25">
      <c r="A572" s="22" t="s">
        <v>4657</v>
      </c>
      <c r="B572" s="22" t="s">
        <v>4174</v>
      </c>
      <c r="C572" s="22" t="s">
        <v>4207</v>
      </c>
      <c r="D572" s="22" t="s">
        <v>3650</v>
      </c>
      <c r="E572" s="16" t="str">
        <f>IF(IFERROR(VLOOKUP(A572,'base de données'!D:D,1,FALSE),"Non")="Non","Non","Oui")</f>
        <v>Non</v>
      </c>
      <c r="F572" s="16">
        <f t="shared" si="37"/>
        <v>1</v>
      </c>
      <c r="G572" s="16"/>
      <c r="H572" s="16"/>
      <c r="I572" s="16"/>
      <c r="J572" s="16"/>
      <c r="K572" s="7"/>
      <c r="L572" s="7"/>
      <c r="M572" s="7"/>
      <c r="N572" s="7"/>
      <c r="O572" s="7"/>
      <c r="P572" s="22"/>
      <c r="Q572" s="7"/>
    </row>
    <row r="573" ht="14.25">
      <c r="A573" s="22" t="s">
        <v>4658</v>
      </c>
      <c r="B573" s="22" t="s">
        <v>4180</v>
      </c>
      <c r="C573" s="22" t="s">
        <v>4172</v>
      </c>
      <c r="D573" s="22" t="s">
        <v>3648</v>
      </c>
      <c r="E573" s="16" t="str">
        <f>IF(IFERROR(VLOOKUP(A573,'base de données'!D:D,1,FALSE),"Non")="Non","Non","Oui")</f>
        <v>Non</v>
      </c>
      <c r="F573" s="16">
        <f t="shared" si="37"/>
        <v>1</v>
      </c>
      <c r="G573" s="16"/>
      <c r="H573" s="16"/>
      <c r="I573" s="16"/>
      <c r="J573" s="16"/>
      <c r="K573" s="7"/>
      <c r="L573" s="7"/>
      <c r="M573" s="7"/>
      <c r="N573" s="7"/>
      <c r="O573" s="7"/>
      <c r="P573" s="22"/>
      <c r="Q573" s="7"/>
    </row>
    <row r="574" ht="14.25">
      <c r="A574" s="33" t="s">
        <v>4659</v>
      </c>
      <c r="B574" s="22" t="s">
        <v>4174</v>
      </c>
      <c r="C574" s="22" t="s">
        <v>4246</v>
      </c>
      <c r="D574" s="22" t="s">
        <v>3648</v>
      </c>
      <c r="E574" s="16" t="str">
        <f>IF(IFERROR(VLOOKUP(A574,'base de données'!D:D,1,FALSE),"Non")="Non","Non","Oui")</f>
        <v>Oui</v>
      </c>
      <c r="F574" s="16">
        <f t="shared" si="37"/>
        <v>1</v>
      </c>
      <c r="G574" s="16"/>
      <c r="H574" s="16"/>
      <c r="I574" s="16"/>
      <c r="J574" s="16"/>
      <c r="K574" s="29">
        <v>46068</v>
      </c>
      <c r="L574" s="7"/>
      <c r="M574" s="7"/>
      <c r="N574" s="7"/>
      <c r="O574" s="7"/>
      <c r="P574" s="22"/>
      <c r="Q574" s="7"/>
    </row>
    <row r="575" ht="14.25">
      <c r="A575" s="22" t="s">
        <v>4660</v>
      </c>
      <c r="B575" s="22" t="s">
        <v>4174</v>
      </c>
      <c r="C575" s="22" t="s">
        <v>4172</v>
      </c>
      <c r="D575" s="22" t="s">
        <v>3650</v>
      </c>
      <c r="E575" s="16" t="str">
        <f>IF(IFERROR(VLOOKUP(A575,'base de données'!D:D,1,FALSE),"Non")="Non","Non","Oui")</f>
        <v>Non</v>
      </c>
      <c r="F575" s="16">
        <f t="shared" si="37"/>
        <v>1</v>
      </c>
      <c r="G575" s="16"/>
      <c r="H575" s="16"/>
      <c r="I575" s="16"/>
      <c r="J575" s="16"/>
      <c r="K575" s="7"/>
      <c r="L575" s="7"/>
      <c r="M575" s="7"/>
      <c r="N575" s="7"/>
      <c r="O575" s="7"/>
      <c r="P575" s="22"/>
      <c r="Q575" s="7"/>
    </row>
    <row r="576" ht="14.25">
      <c r="A576" s="22" t="s">
        <v>4661</v>
      </c>
      <c r="B576" s="22" t="s">
        <v>4180</v>
      </c>
      <c r="C576" s="22" t="s">
        <v>4172</v>
      </c>
      <c r="D576" s="22" t="s">
        <v>3650</v>
      </c>
      <c r="E576" s="16" t="str">
        <f>IF(IFERROR(VLOOKUP(A576,'base de données'!D:D,1,FALSE),"Non")="Non","Non","Oui")</f>
        <v>Non</v>
      </c>
      <c r="F576" s="16">
        <f t="shared" si="37"/>
        <v>1</v>
      </c>
      <c r="G576" s="16"/>
      <c r="H576" s="16"/>
      <c r="I576" s="16"/>
      <c r="J576" s="16"/>
      <c r="K576" s="7"/>
      <c r="L576" s="7"/>
      <c r="M576" s="7"/>
      <c r="N576" s="7"/>
      <c r="O576" s="7"/>
      <c r="P576" s="22"/>
      <c r="Q576" s="7"/>
    </row>
    <row r="577" ht="14.25">
      <c r="A577" s="22" t="s">
        <v>4662</v>
      </c>
      <c r="B577" s="22" t="s">
        <v>4174</v>
      </c>
      <c r="C577" s="22" t="s">
        <v>4254</v>
      </c>
      <c r="D577" s="22" t="s">
        <v>3646</v>
      </c>
      <c r="E577" s="16" t="str">
        <f>IF(IFERROR(VLOOKUP(A577,'base de données'!D:D,1,FALSE),"Non")="Non","Non","Oui")</f>
        <v>Non</v>
      </c>
      <c r="F577" s="16">
        <f t="shared" si="37"/>
        <v>1</v>
      </c>
      <c r="G577" s="16"/>
      <c r="H577" s="16"/>
      <c r="I577" s="16"/>
      <c r="J577" s="16"/>
      <c r="K577" s="7"/>
      <c r="L577" s="7"/>
      <c r="M577" s="7"/>
      <c r="N577" s="7"/>
      <c r="O577" s="7"/>
      <c r="P577" s="22"/>
      <c r="Q577" s="7"/>
    </row>
    <row r="578" ht="14.25">
      <c r="A578" s="22" t="s">
        <v>4663</v>
      </c>
      <c r="B578" s="22" t="s">
        <v>4174</v>
      </c>
      <c r="C578" s="22" t="s">
        <v>4207</v>
      </c>
      <c r="D578" s="22" t="s">
        <v>3650</v>
      </c>
      <c r="E578" s="16" t="str">
        <f>IF(IFERROR(VLOOKUP(A578,'base de données'!D:D,1,FALSE),"Non")="Non","Non","Oui")</f>
        <v>Non</v>
      </c>
      <c r="F578" s="16">
        <f t="shared" si="37"/>
        <v>1</v>
      </c>
      <c r="G578" s="16"/>
      <c r="H578" s="16"/>
      <c r="I578" s="16"/>
      <c r="J578" s="16"/>
      <c r="K578" s="7"/>
      <c r="L578" s="7"/>
      <c r="M578" s="7"/>
      <c r="N578" s="7"/>
      <c r="O578" s="7"/>
      <c r="P578" s="22"/>
      <c r="Q578" s="7"/>
    </row>
    <row r="579" ht="14.25">
      <c r="A579" s="22" t="s">
        <v>3737</v>
      </c>
      <c r="B579" s="22" t="s">
        <v>4174</v>
      </c>
      <c r="C579" s="22" t="s">
        <v>4232</v>
      </c>
      <c r="D579" s="22" t="s">
        <v>3646</v>
      </c>
      <c r="E579" s="16" t="str">
        <f>IF(IFERROR(VLOOKUP(A579,'base de données'!D:D,1,FALSE),"Non")="Non","Non","Oui")</f>
        <v>Oui</v>
      </c>
      <c r="F579" s="16">
        <f t="shared" si="37"/>
        <v>1</v>
      </c>
      <c r="G579" s="16"/>
      <c r="H579" s="16"/>
      <c r="I579" s="16"/>
      <c r="J579" s="16"/>
      <c r="K579" s="7"/>
      <c r="L579" s="7"/>
      <c r="M579" s="7"/>
      <c r="N579" s="7"/>
      <c r="O579" s="7"/>
      <c r="P579" s="22"/>
      <c r="Q579" s="7"/>
    </row>
    <row r="580" ht="14.25">
      <c r="A580" s="22" t="s">
        <v>4664</v>
      </c>
      <c r="B580" s="22" t="s">
        <v>4190</v>
      </c>
      <c r="C580" s="22" t="s">
        <v>4172</v>
      </c>
      <c r="D580" s="22" t="s">
        <v>3650</v>
      </c>
      <c r="E580" s="16" t="str">
        <f>IF(IFERROR(VLOOKUP(A580,'base de données'!D:D,1,FALSE),"Non")="Non","Non","Oui")</f>
        <v>Non</v>
      </c>
      <c r="F580" s="16">
        <f t="shared" si="37"/>
        <v>2</v>
      </c>
      <c r="G580" s="16"/>
      <c r="H580" s="16"/>
      <c r="I580" s="16"/>
      <c r="J580" s="16"/>
      <c r="K580" s="7"/>
      <c r="L580" s="7"/>
      <c r="M580" s="7"/>
      <c r="N580" s="7"/>
      <c r="O580" s="7"/>
      <c r="P580" s="22"/>
      <c r="Q580" s="7"/>
    </row>
    <row r="581" ht="14.25">
      <c r="A581" s="22" t="s">
        <v>4664</v>
      </c>
      <c r="B581" s="22" t="s">
        <v>4174</v>
      </c>
      <c r="C581" s="22" t="s">
        <v>4172</v>
      </c>
      <c r="D581" s="22" t="s">
        <v>3650</v>
      </c>
      <c r="E581" s="16" t="str">
        <f>IF(IFERROR(VLOOKUP(A581,'base de données'!D:D,1,FALSE),"Non")="Non","Non","Oui")</f>
        <v>Non</v>
      </c>
      <c r="F581" s="16">
        <f t="shared" si="37"/>
        <v>2</v>
      </c>
      <c r="G581" s="16"/>
      <c r="H581" s="16"/>
      <c r="I581" s="16"/>
      <c r="J581" s="16"/>
      <c r="K581" s="7"/>
      <c r="L581" s="7"/>
      <c r="M581" s="7"/>
      <c r="N581" s="7"/>
      <c r="O581" s="7"/>
      <c r="P581" s="22"/>
      <c r="Q581" s="7"/>
    </row>
    <row r="582" ht="14.25">
      <c r="A582" s="22" t="s">
        <v>4665</v>
      </c>
      <c r="B582" s="22" t="s">
        <v>4174</v>
      </c>
      <c r="C582" s="22" t="s">
        <v>4187</v>
      </c>
      <c r="D582" s="22" t="s">
        <v>3646</v>
      </c>
      <c r="E582" s="16" t="str">
        <f>IF(IFERROR(VLOOKUP(A582,'base de données'!D:D,1,FALSE),"Non")="Non","Non","Oui")</f>
        <v>Non</v>
      </c>
      <c r="F582" s="16">
        <f t="shared" si="37"/>
        <v>1</v>
      </c>
      <c r="G582" s="16"/>
      <c r="H582" s="16"/>
      <c r="I582" s="16"/>
      <c r="J582" s="16"/>
      <c r="K582" s="7"/>
      <c r="L582" s="7"/>
      <c r="M582" s="7"/>
      <c r="N582" s="7"/>
      <c r="O582" s="7"/>
      <c r="P582" s="22"/>
      <c r="Q582" s="7"/>
    </row>
    <row r="583" ht="14.25">
      <c r="A583" s="22" t="s">
        <v>3753</v>
      </c>
      <c r="B583" s="22" t="s">
        <v>4174</v>
      </c>
      <c r="C583" s="22" t="s">
        <v>4232</v>
      </c>
      <c r="D583" s="22" t="s">
        <v>3646</v>
      </c>
      <c r="E583" s="16" t="str">
        <f>IF(IFERROR(VLOOKUP(A583,'base de données'!D:D,1,FALSE),"Non")="Non","Non","Oui")</f>
        <v>Oui</v>
      </c>
      <c r="F583" s="16">
        <f t="shared" si="37"/>
        <v>1</v>
      </c>
      <c r="G583" s="16"/>
      <c r="H583" s="16"/>
      <c r="I583" s="16"/>
      <c r="J583" s="16"/>
      <c r="K583" s="7"/>
      <c r="L583" s="7"/>
      <c r="M583" s="7"/>
      <c r="N583" s="7"/>
      <c r="O583" s="7"/>
      <c r="P583" s="22"/>
      <c r="Q583" s="7"/>
    </row>
    <row r="584" ht="14.25">
      <c r="A584" s="22" t="s">
        <v>4666</v>
      </c>
      <c r="B584" s="22" t="s">
        <v>4174</v>
      </c>
      <c r="C584" s="22" t="s">
        <v>4259</v>
      </c>
      <c r="D584" s="22" t="s">
        <v>3646</v>
      </c>
      <c r="E584" s="16" t="str">
        <f>IF(IFERROR(VLOOKUP(A584,'base de données'!D:D,1,FALSE),"Non")="Non","Non","Oui")</f>
        <v>Non</v>
      </c>
      <c r="F584" s="16">
        <f t="shared" si="37"/>
        <v>1</v>
      </c>
      <c r="G584" s="16"/>
      <c r="H584" s="16"/>
      <c r="I584" s="16"/>
      <c r="J584" s="16"/>
      <c r="K584" s="7"/>
      <c r="L584" s="7"/>
      <c r="M584" s="7"/>
      <c r="N584" s="7"/>
      <c r="O584" s="7"/>
      <c r="P584" s="22"/>
      <c r="Q584" s="7"/>
    </row>
    <row r="585" ht="14.25">
      <c r="A585" s="22" t="s">
        <v>4667</v>
      </c>
      <c r="B585" s="22" t="s">
        <v>4180</v>
      </c>
      <c r="C585" s="22" t="s">
        <v>4172</v>
      </c>
      <c r="D585" s="22" t="s">
        <v>3650</v>
      </c>
      <c r="E585" s="16" t="str">
        <f>IF(IFERROR(VLOOKUP(A585,'base de données'!D:D,1,FALSE),"Non")="Non","Non","Oui")</f>
        <v>Non</v>
      </c>
      <c r="F585" s="16">
        <f t="shared" si="37"/>
        <v>1</v>
      </c>
      <c r="G585" s="16"/>
      <c r="H585" s="16"/>
      <c r="I585" s="16"/>
      <c r="J585" s="16"/>
      <c r="K585" s="7"/>
      <c r="L585" s="7"/>
      <c r="M585" s="7"/>
      <c r="N585" s="7"/>
      <c r="O585" s="7"/>
      <c r="P585" s="22"/>
      <c r="Q585" s="7"/>
    </row>
    <row r="586" ht="14.25">
      <c r="A586" s="22" t="s">
        <v>3817</v>
      </c>
      <c r="B586" s="22" t="s">
        <v>4190</v>
      </c>
      <c r="C586" s="22" t="s">
        <v>4172</v>
      </c>
      <c r="D586" s="22" t="s">
        <v>3646</v>
      </c>
      <c r="E586" s="16" t="str">
        <f>IF(IFERROR(VLOOKUP(A586,'base de données'!D:D,1,FALSE),"Non")="Non","Non","Oui")</f>
        <v>Oui</v>
      </c>
      <c r="F586" s="16">
        <f t="shared" si="37"/>
        <v>1</v>
      </c>
      <c r="G586" s="16"/>
      <c r="H586" s="16"/>
      <c r="I586" s="16"/>
      <c r="J586" s="16"/>
      <c r="K586" s="7"/>
      <c r="L586" s="7"/>
      <c r="M586" s="7"/>
      <c r="N586" s="7"/>
      <c r="O586" s="7"/>
      <c r="P586" s="22"/>
      <c r="Q586" s="7"/>
    </row>
    <row r="587" ht="14.25">
      <c r="A587" s="22" t="s">
        <v>4668</v>
      </c>
      <c r="B587" s="22" t="s">
        <v>4190</v>
      </c>
      <c r="C587" s="22" t="s">
        <v>4172</v>
      </c>
      <c r="D587" s="22" t="s">
        <v>3650</v>
      </c>
      <c r="E587" s="16" t="str">
        <f>IF(IFERROR(VLOOKUP(A587,'base de données'!D:D,1,FALSE),"Non")="Non","Non","Oui")</f>
        <v>Non</v>
      </c>
      <c r="F587" s="16">
        <f t="shared" si="37"/>
        <v>2</v>
      </c>
      <c r="G587" s="16"/>
      <c r="H587" s="16"/>
      <c r="I587" s="16"/>
      <c r="J587" s="16"/>
      <c r="K587" s="7"/>
      <c r="L587" s="7"/>
      <c r="M587" s="7"/>
      <c r="N587" s="7"/>
      <c r="O587" s="7"/>
      <c r="P587" s="22"/>
      <c r="Q587" s="7"/>
    </row>
    <row r="588" ht="14.25">
      <c r="A588" s="22" t="s">
        <v>4668</v>
      </c>
      <c r="B588" s="22" t="s">
        <v>4184</v>
      </c>
      <c r="C588" s="22" t="s">
        <v>4172</v>
      </c>
      <c r="D588" s="22" t="s">
        <v>3650</v>
      </c>
      <c r="E588" s="16" t="str">
        <f>IF(IFERROR(VLOOKUP(A588,'base de données'!D:D,1,FALSE),"Non")="Non","Non","Oui")</f>
        <v>Non</v>
      </c>
      <c r="F588" s="16">
        <f t="shared" si="37"/>
        <v>2</v>
      </c>
      <c r="G588" s="16"/>
      <c r="H588" s="16"/>
      <c r="I588" s="16"/>
      <c r="J588" s="16"/>
      <c r="K588" s="7"/>
      <c r="L588" s="7"/>
      <c r="M588" s="7"/>
      <c r="N588" s="7"/>
      <c r="O588" s="7"/>
      <c r="P588" s="22"/>
      <c r="Q588" s="7"/>
    </row>
    <row r="589" ht="14.25">
      <c r="A589" s="22" t="s">
        <v>4669</v>
      </c>
      <c r="B589" s="22" t="s">
        <v>4174</v>
      </c>
      <c r="C589" s="22" t="s">
        <v>4259</v>
      </c>
      <c r="D589" s="22" t="s">
        <v>3646</v>
      </c>
      <c r="E589" s="16" t="str">
        <f>IF(IFERROR(VLOOKUP(A589,'base de données'!D:D,1,FALSE),"Non")="Non","Non","Oui")</f>
        <v>Oui</v>
      </c>
      <c r="F589" s="16">
        <f t="shared" si="37"/>
        <v>1</v>
      </c>
      <c r="G589" s="16"/>
      <c r="H589" s="16"/>
      <c r="I589" s="16"/>
      <c r="J589" s="16"/>
      <c r="K589" s="7"/>
      <c r="L589" s="7"/>
      <c r="M589" s="7"/>
      <c r="N589" s="7"/>
      <c r="O589" s="7"/>
      <c r="P589" s="22"/>
      <c r="Q589" s="7"/>
    </row>
    <row r="590" ht="14.25">
      <c r="A590" s="22" t="s">
        <v>4008</v>
      </c>
      <c r="B590" s="22" t="s">
        <v>4180</v>
      </c>
      <c r="C590" s="22" t="s">
        <v>4172</v>
      </c>
      <c r="D590" s="22" t="s">
        <v>3650</v>
      </c>
      <c r="E590" s="16" t="str">
        <f>IF(IFERROR(VLOOKUP(A590,'base de données'!D:D,1,FALSE),"Non")="Non","Non","Oui")</f>
        <v>Oui</v>
      </c>
      <c r="F590" s="16">
        <f t="shared" si="37"/>
        <v>1</v>
      </c>
      <c r="G590" s="16"/>
      <c r="H590" s="16"/>
      <c r="I590" s="16"/>
      <c r="J590" s="16"/>
      <c r="K590" s="7"/>
      <c r="L590" s="7"/>
      <c r="M590" s="7"/>
      <c r="N590" s="7"/>
      <c r="O590" s="7"/>
      <c r="P590" s="22"/>
      <c r="Q590" s="7"/>
    </row>
    <row r="591" ht="14.25">
      <c r="A591" s="22" t="s">
        <v>4670</v>
      </c>
      <c r="B591" s="22" t="s">
        <v>4180</v>
      </c>
      <c r="C591" s="22" t="s">
        <v>4172</v>
      </c>
      <c r="D591" s="22" t="s">
        <v>3646</v>
      </c>
      <c r="E591" s="16" t="str">
        <f>IF(IFERROR(VLOOKUP(A591,'base de données'!D:D,1,FALSE),"Non")="Non","Non","Oui")</f>
        <v>Non</v>
      </c>
      <c r="F591" s="16">
        <f t="shared" si="37"/>
        <v>1</v>
      </c>
      <c r="G591" s="16"/>
      <c r="H591" s="16"/>
      <c r="I591" s="16"/>
      <c r="J591" s="16"/>
      <c r="K591" s="7"/>
      <c r="L591" s="7"/>
      <c r="M591" s="7"/>
      <c r="N591" s="7"/>
      <c r="O591" s="7"/>
      <c r="P591" s="22"/>
      <c r="Q591" s="7"/>
    </row>
    <row r="592" ht="14.25">
      <c r="A592" s="22" t="s">
        <v>4671</v>
      </c>
      <c r="B592" s="22" t="s">
        <v>4180</v>
      </c>
      <c r="C592" s="22" t="s">
        <v>4172</v>
      </c>
      <c r="D592" s="22" t="s">
        <v>3646</v>
      </c>
      <c r="E592" s="16" t="str">
        <f>IF(IFERROR(VLOOKUP(A592,'base de données'!D:D,1,FALSE),"Non")="Non","Non","Oui")</f>
        <v>Non</v>
      </c>
      <c r="F592" s="16">
        <f t="shared" si="37"/>
        <v>1</v>
      </c>
      <c r="G592" s="16"/>
      <c r="H592" s="16"/>
      <c r="I592" s="16"/>
      <c r="J592" s="16"/>
      <c r="K592" s="7"/>
      <c r="L592" s="7"/>
      <c r="M592" s="7"/>
      <c r="N592" s="7"/>
      <c r="O592" s="7"/>
      <c r="P592" s="22"/>
      <c r="Q592" s="7"/>
    </row>
    <row r="593" ht="14.25">
      <c r="A593" s="22" t="s">
        <v>4672</v>
      </c>
      <c r="B593" s="22" t="s">
        <v>4180</v>
      </c>
      <c r="C593" s="22" t="s">
        <v>4172</v>
      </c>
      <c r="D593" s="22" t="s">
        <v>3648</v>
      </c>
      <c r="E593" s="16" t="str">
        <f>IF(IFERROR(VLOOKUP(A593,'base de données'!D:D,1,FALSE),"Non")="Non","Non","Oui")</f>
        <v>Non</v>
      </c>
      <c r="F593" s="16">
        <f t="shared" si="37"/>
        <v>1</v>
      </c>
      <c r="G593" s="16"/>
      <c r="H593" s="16"/>
      <c r="I593" s="16"/>
      <c r="J593" s="16"/>
      <c r="K593" s="7"/>
      <c r="L593" s="7"/>
      <c r="M593" s="7"/>
      <c r="N593" s="7"/>
      <c r="O593" s="7"/>
      <c r="P593" s="22"/>
      <c r="Q593" s="7"/>
    </row>
    <row r="594" ht="14.25">
      <c r="A594" s="22" t="s">
        <v>3981</v>
      </c>
      <c r="B594" s="22" t="s">
        <v>4202</v>
      </c>
      <c r="C594" s="22" t="s">
        <v>4172</v>
      </c>
      <c r="D594" s="22" t="s">
        <v>3646</v>
      </c>
      <c r="E594" s="16" t="str">
        <f>IF(IFERROR(VLOOKUP(A594,'base de données'!D:D,1,FALSE),"Non")="Non","Non","Oui")</f>
        <v>Oui</v>
      </c>
      <c r="F594" s="16">
        <f t="shared" si="37"/>
        <v>1</v>
      </c>
      <c r="G594" s="16"/>
      <c r="H594" s="16"/>
      <c r="I594" s="16"/>
      <c r="J594" s="16"/>
      <c r="K594" s="7"/>
      <c r="L594" s="7"/>
      <c r="M594" s="7"/>
      <c r="N594" s="7"/>
      <c r="O594" s="7"/>
      <c r="P594" s="22"/>
      <c r="Q594" s="7"/>
    </row>
    <row r="595" ht="14.25">
      <c r="A595" s="22" t="s">
        <v>3766</v>
      </c>
      <c r="B595" s="22" t="s">
        <v>4174</v>
      </c>
      <c r="C595" s="22" t="s">
        <v>4232</v>
      </c>
      <c r="D595" s="22" t="s">
        <v>3646</v>
      </c>
      <c r="E595" s="16" t="str">
        <f>IF(IFERROR(VLOOKUP(A595,'base de données'!D:D,1,FALSE),"Non")="Non","Non","Oui")</f>
        <v>Oui</v>
      </c>
      <c r="F595" s="16">
        <f t="shared" si="37"/>
        <v>1</v>
      </c>
      <c r="G595" s="16"/>
      <c r="H595" s="16"/>
      <c r="I595" s="16"/>
      <c r="J595" s="16"/>
      <c r="K595" s="7"/>
      <c r="L595" s="7"/>
      <c r="M595" s="7"/>
      <c r="N595" s="7"/>
      <c r="O595" s="7"/>
      <c r="P595" s="22"/>
      <c r="Q595" s="7"/>
    </row>
    <row r="596" ht="14.25">
      <c r="A596" s="22" t="s">
        <v>3936</v>
      </c>
      <c r="B596" s="22" t="s">
        <v>4174</v>
      </c>
      <c r="C596" s="22" t="s">
        <v>4266</v>
      </c>
      <c r="D596" s="22" t="s">
        <v>3648</v>
      </c>
      <c r="E596" s="16" t="str">
        <f>IF(IFERROR(VLOOKUP(A596,'base de données'!D:D,1,FALSE),"Non")="Non","Non","Oui")</f>
        <v>Oui</v>
      </c>
      <c r="F596" s="16">
        <f t="shared" si="37"/>
        <v>1</v>
      </c>
      <c r="G596" s="16"/>
      <c r="H596" s="16"/>
      <c r="I596" s="16"/>
      <c r="J596" s="16"/>
      <c r="K596" s="7"/>
      <c r="L596" s="7"/>
      <c r="M596" s="7"/>
      <c r="N596" s="7"/>
      <c r="O596" s="7"/>
      <c r="P596" s="22"/>
      <c r="Q596" s="7"/>
    </row>
    <row r="597" ht="14.25">
      <c r="A597" s="22" t="s">
        <v>4132</v>
      </c>
      <c r="B597" s="22" t="s">
        <v>4180</v>
      </c>
      <c r="C597" s="22" t="s">
        <v>4172</v>
      </c>
      <c r="D597" s="22" t="s">
        <v>3650</v>
      </c>
      <c r="E597" s="16" t="str">
        <f>IF(IFERROR(VLOOKUP(A597,'base de données'!D:D,1,FALSE),"Non")="Non","Non","Oui")</f>
        <v>Oui</v>
      </c>
      <c r="F597" s="16">
        <f t="shared" si="37"/>
        <v>1</v>
      </c>
      <c r="G597" s="16"/>
      <c r="H597" s="16"/>
      <c r="I597" s="16"/>
      <c r="J597" s="16"/>
      <c r="K597" s="7"/>
      <c r="L597" s="7"/>
      <c r="M597" s="7"/>
      <c r="N597" s="7"/>
      <c r="O597" s="7"/>
      <c r="P597" s="22"/>
      <c r="Q597" s="7"/>
    </row>
    <row r="598" ht="14.25">
      <c r="A598" s="22" t="s">
        <v>4673</v>
      </c>
      <c r="B598" s="22" t="s">
        <v>4190</v>
      </c>
      <c r="C598" s="22" t="s">
        <v>4172</v>
      </c>
      <c r="D598" s="22" t="s">
        <v>3650</v>
      </c>
      <c r="E598" s="16" t="str">
        <f>IF(IFERROR(VLOOKUP(A598,'base de données'!D:D,1,FALSE),"Non")="Non","Non","Oui")</f>
        <v>Non</v>
      </c>
      <c r="F598" s="16">
        <f t="shared" si="37"/>
        <v>1</v>
      </c>
      <c r="G598" s="16"/>
      <c r="H598" s="16"/>
      <c r="I598" s="16"/>
      <c r="J598" s="16"/>
      <c r="K598" s="7"/>
      <c r="L598" s="7"/>
      <c r="M598" s="7"/>
      <c r="N598" s="7"/>
      <c r="O598" s="7"/>
      <c r="P598" s="22"/>
      <c r="Q598" s="7"/>
    </row>
    <row r="599" ht="14.25">
      <c r="A599" s="22" t="s">
        <v>4674</v>
      </c>
      <c r="B599" s="22" t="s">
        <v>4174</v>
      </c>
      <c r="C599" s="22" t="s">
        <v>4214</v>
      </c>
      <c r="D599" s="22" t="s">
        <v>3646</v>
      </c>
      <c r="E599" s="16" t="str">
        <f>IF(IFERROR(VLOOKUP(A599,'base de données'!D:D,1,FALSE),"Non")="Non","Non","Oui")</f>
        <v>Non</v>
      </c>
      <c r="F599" s="16">
        <f t="shared" si="37"/>
        <v>1</v>
      </c>
      <c r="G599" s="16"/>
      <c r="H599" s="16"/>
      <c r="I599" s="16"/>
      <c r="J599" s="16"/>
      <c r="K599" s="7"/>
      <c r="L599" s="7"/>
      <c r="M599" s="7"/>
      <c r="N599" s="7"/>
      <c r="O599" s="7"/>
      <c r="P599" s="22"/>
      <c r="Q599" s="7"/>
    </row>
    <row r="600" ht="14.25">
      <c r="A600" s="22" t="s">
        <v>4675</v>
      </c>
      <c r="B600" s="22" t="s">
        <v>4212</v>
      </c>
      <c r="C600" s="22" t="s">
        <v>4172</v>
      </c>
      <c r="D600" s="22" t="s">
        <v>3646</v>
      </c>
      <c r="E600" s="16" t="str">
        <f>IF(IFERROR(VLOOKUP(A600,'base de données'!D:D,1,FALSE),"Non")="Non","Non","Oui")</f>
        <v>Non</v>
      </c>
      <c r="F600" s="16">
        <f t="shared" si="37"/>
        <v>1</v>
      </c>
      <c r="G600" s="16"/>
      <c r="H600" s="16"/>
      <c r="I600" s="16"/>
      <c r="J600" s="16"/>
      <c r="K600" s="7"/>
      <c r="L600" s="7"/>
      <c r="M600" s="7"/>
      <c r="N600" s="7"/>
      <c r="O600" s="7"/>
      <c r="P600" s="22"/>
      <c r="Q600" s="7"/>
    </row>
    <row r="601" ht="14.25">
      <c r="A601" s="22" t="s">
        <v>4676</v>
      </c>
      <c r="B601" s="22" t="s">
        <v>4174</v>
      </c>
      <c r="C601" s="22" t="s">
        <v>4259</v>
      </c>
      <c r="D601" s="22" t="s">
        <v>3648</v>
      </c>
      <c r="E601" s="16" t="str">
        <f>IF(IFERROR(VLOOKUP(A601,'base de données'!D:D,1,FALSE),"Non")="Non","Non","Oui")</f>
        <v>Non</v>
      </c>
      <c r="F601" s="16">
        <f t="shared" si="37"/>
        <v>1</v>
      </c>
      <c r="G601" s="16"/>
      <c r="H601" s="16"/>
      <c r="I601" s="16"/>
      <c r="J601" s="16"/>
      <c r="K601" s="7"/>
      <c r="L601" s="7"/>
      <c r="M601" s="7"/>
      <c r="N601" s="7"/>
      <c r="O601" s="7"/>
      <c r="P601" s="22"/>
      <c r="Q601" s="7"/>
    </row>
    <row r="602" ht="14.25">
      <c r="A602" s="22" t="s">
        <v>3659</v>
      </c>
      <c r="B602" s="22" t="s">
        <v>4180</v>
      </c>
      <c r="C602" s="22" t="s">
        <v>4172</v>
      </c>
      <c r="D602" s="22" t="s">
        <v>3648</v>
      </c>
      <c r="E602" s="16" t="str">
        <f>IF(IFERROR(VLOOKUP(A602,'base de données'!D:D,1,FALSE),"Non")="Non","Non","Oui")</f>
        <v>Oui</v>
      </c>
      <c r="F602" s="16">
        <f t="shared" si="37"/>
        <v>1</v>
      </c>
      <c r="G602" s="16"/>
      <c r="H602" s="16"/>
      <c r="I602" s="16"/>
      <c r="J602" s="16"/>
      <c r="K602" s="7"/>
      <c r="L602" s="7"/>
      <c r="M602" s="7"/>
      <c r="N602" s="7"/>
      <c r="O602" s="7"/>
      <c r="P602" s="22"/>
      <c r="Q602" s="7"/>
    </row>
    <row r="603" ht="14.25">
      <c r="A603" s="22" t="s">
        <v>4677</v>
      </c>
      <c r="B603" s="22" t="s">
        <v>4678</v>
      </c>
      <c r="C603" s="22" t="s">
        <v>4172</v>
      </c>
      <c r="D603" s="22" t="s">
        <v>3646</v>
      </c>
      <c r="E603" s="16" t="str">
        <f>IF(IFERROR(VLOOKUP(A603,'base de données'!D:D,1,FALSE),"Non")="Non","Non","Oui")</f>
        <v>Non</v>
      </c>
      <c r="F603" s="16">
        <f t="shared" si="37"/>
        <v>2</v>
      </c>
      <c r="G603" s="16"/>
      <c r="H603" s="16"/>
      <c r="I603" s="16"/>
      <c r="J603" s="16"/>
      <c r="K603" s="7"/>
      <c r="L603" s="7"/>
      <c r="M603" s="7"/>
      <c r="N603" s="7"/>
      <c r="O603" s="7"/>
      <c r="P603" s="22"/>
      <c r="Q603" s="7"/>
    </row>
    <row r="604" ht="14.25">
      <c r="A604" s="22" t="s">
        <v>4677</v>
      </c>
      <c r="B604" s="22" t="s">
        <v>4202</v>
      </c>
      <c r="C604" s="22" t="s">
        <v>4172</v>
      </c>
      <c r="D604" s="22" t="s">
        <v>3646</v>
      </c>
      <c r="E604" s="16" t="str">
        <f>IF(IFERROR(VLOOKUP(A604,'base de données'!D:D,1,FALSE),"Non")="Non","Non","Oui")</f>
        <v>Non</v>
      </c>
      <c r="F604" s="16">
        <f t="shared" si="37"/>
        <v>2</v>
      </c>
      <c r="G604" s="16"/>
      <c r="H604" s="16"/>
      <c r="I604" s="16"/>
      <c r="J604" s="16"/>
      <c r="K604" s="7"/>
      <c r="L604" s="7"/>
      <c r="M604" s="7"/>
      <c r="N604" s="7"/>
      <c r="O604" s="7"/>
      <c r="P604" s="22"/>
      <c r="Q604" s="7"/>
    </row>
    <row r="605" ht="14.25">
      <c r="A605" s="22" t="s">
        <v>4679</v>
      </c>
      <c r="B605" s="22" t="s">
        <v>4184</v>
      </c>
      <c r="C605" s="22" t="s">
        <v>4178</v>
      </c>
      <c r="D605" s="22" t="s">
        <v>3646</v>
      </c>
      <c r="E605" s="16" t="str">
        <f>IF(IFERROR(VLOOKUP(A605,'base de données'!D:D,1,FALSE),"Non")="Non","Non","Oui")</f>
        <v>Non</v>
      </c>
      <c r="F605" s="16">
        <f t="shared" si="37"/>
        <v>1</v>
      </c>
      <c r="G605" s="16"/>
      <c r="H605" s="16"/>
      <c r="I605" s="16"/>
      <c r="J605" s="16"/>
      <c r="K605" s="7"/>
      <c r="L605" s="7"/>
      <c r="M605" s="7"/>
      <c r="N605" s="7"/>
      <c r="O605" s="7"/>
      <c r="P605" s="22"/>
      <c r="Q605" s="7"/>
    </row>
    <row r="606" ht="14.25">
      <c r="A606" s="22" t="s">
        <v>4680</v>
      </c>
      <c r="B606" s="22" t="s">
        <v>4202</v>
      </c>
      <c r="C606" s="22" t="s">
        <v>4172</v>
      </c>
      <c r="D606" s="22" t="s">
        <v>3646</v>
      </c>
      <c r="E606" s="16" t="str">
        <f>IF(IFERROR(VLOOKUP(A606,'base de données'!D:D,1,FALSE),"Non")="Non","Non","Oui")</f>
        <v>Non</v>
      </c>
      <c r="F606" s="16">
        <f t="shared" si="37"/>
        <v>1</v>
      </c>
      <c r="G606" s="16"/>
      <c r="H606" s="16"/>
      <c r="I606" s="16"/>
      <c r="J606" s="16"/>
      <c r="K606" s="7"/>
      <c r="L606" s="7"/>
      <c r="M606" s="7"/>
      <c r="N606" s="7"/>
      <c r="O606" s="7"/>
      <c r="P606" s="22"/>
      <c r="Q606" s="7"/>
    </row>
    <row r="607" ht="14.25">
      <c r="A607" s="22" t="s">
        <v>4681</v>
      </c>
      <c r="B607" s="22" t="s">
        <v>4212</v>
      </c>
      <c r="C607" s="22" t="s">
        <v>4172</v>
      </c>
      <c r="D607" s="22" t="s">
        <v>3646</v>
      </c>
      <c r="E607" s="16" t="str">
        <f>IF(IFERROR(VLOOKUP(A607,'base de données'!D:D,1,FALSE),"Non")="Non","Non","Oui")</f>
        <v>Non</v>
      </c>
      <c r="F607" s="16">
        <f t="shared" si="37"/>
        <v>1</v>
      </c>
      <c r="G607" s="16"/>
      <c r="H607" s="16"/>
      <c r="I607" s="16"/>
      <c r="J607" s="16"/>
      <c r="K607" s="7"/>
      <c r="L607" s="7"/>
      <c r="M607" s="7"/>
      <c r="N607" s="7"/>
      <c r="O607" s="7"/>
      <c r="P607" s="22"/>
      <c r="Q607" s="7"/>
    </row>
    <row r="608" ht="14.25">
      <c r="A608" s="22" t="s">
        <v>4682</v>
      </c>
      <c r="B608" s="22" t="s">
        <v>4180</v>
      </c>
      <c r="C608" s="22" t="s">
        <v>4172</v>
      </c>
      <c r="D608" s="22" t="s">
        <v>3648</v>
      </c>
      <c r="E608" s="16" t="str">
        <f>IF(IFERROR(VLOOKUP(A608,'base de données'!D:D,1,FALSE),"Non")="Non","Non","Oui")</f>
        <v>Non</v>
      </c>
      <c r="F608" s="16">
        <f t="shared" si="37"/>
        <v>1</v>
      </c>
      <c r="G608" s="16"/>
      <c r="H608" s="16"/>
      <c r="I608" s="16"/>
      <c r="J608" s="16"/>
      <c r="K608" s="7"/>
      <c r="L608" s="7"/>
      <c r="M608" s="7"/>
      <c r="N608" s="7"/>
      <c r="O608" s="7"/>
      <c r="P608" s="22"/>
      <c r="Q608" s="7"/>
    </row>
    <row r="609" ht="14.25">
      <c r="A609" s="22" t="s">
        <v>4136</v>
      </c>
      <c r="B609" s="22" t="s">
        <v>4190</v>
      </c>
      <c r="C609" s="22" t="s">
        <v>4172</v>
      </c>
      <c r="D609" s="22" t="s">
        <v>3650</v>
      </c>
      <c r="E609" s="16" t="str">
        <f>IF(IFERROR(VLOOKUP(A609,'base de données'!D:D,1,FALSE),"Non")="Non","Non","Oui")</f>
        <v>Oui</v>
      </c>
      <c r="F609" s="16">
        <f t="shared" si="37"/>
        <v>1</v>
      </c>
      <c r="G609" s="16"/>
      <c r="H609" s="16"/>
      <c r="I609" s="16"/>
      <c r="J609" s="16"/>
      <c r="K609" s="7"/>
      <c r="L609" s="7"/>
      <c r="M609" s="7"/>
      <c r="N609" s="7"/>
      <c r="O609" s="7"/>
      <c r="P609" s="22"/>
      <c r="Q609" s="7"/>
    </row>
    <row r="610" ht="14.25">
      <c r="A610" s="22" t="s">
        <v>4683</v>
      </c>
      <c r="B610" s="22" t="s">
        <v>4174</v>
      </c>
      <c r="C610" s="22" t="s">
        <v>4199</v>
      </c>
      <c r="D610" s="22" t="s">
        <v>3650</v>
      </c>
      <c r="E610" s="16" t="str">
        <f>IF(IFERROR(VLOOKUP(A610,'base de données'!D:D,1,FALSE),"Non")="Non","Non","Oui")</f>
        <v>Non</v>
      </c>
      <c r="F610" s="16">
        <f t="shared" si="37"/>
        <v>1</v>
      </c>
      <c r="G610" s="16"/>
      <c r="H610" s="16"/>
      <c r="I610" s="16"/>
      <c r="J610" s="16"/>
      <c r="K610" s="7"/>
      <c r="L610" s="7"/>
      <c r="M610" s="7"/>
      <c r="N610" s="7"/>
      <c r="O610" s="7"/>
      <c r="P610" s="22"/>
      <c r="Q610" s="7"/>
    </row>
    <row r="611" ht="14.25">
      <c r="A611" s="22" t="s">
        <v>4684</v>
      </c>
      <c r="B611" s="22" t="s">
        <v>4202</v>
      </c>
      <c r="C611" s="22" t="s">
        <v>4172</v>
      </c>
      <c r="D611" s="22" t="s">
        <v>3646</v>
      </c>
      <c r="E611" s="16" t="str">
        <f>IF(IFERROR(VLOOKUP(A611,'base de données'!D:D,1,FALSE),"Non")="Non","Non","Oui")</f>
        <v>Non</v>
      </c>
      <c r="F611" s="16">
        <f t="shared" si="37"/>
        <v>1</v>
      </c>
      <c r="G611" s="16"/>
      <c r="H611" s="16"/>
      <c r="I611" s="16"/>
      <c r="J611" s="16"/>
      <c r="K611" s="7"/>
      <c r="L611" s="7"/>
      <c r="M611" s="7"/>
      <c r="N611" s="7"/>
      <c r="O611" s="7"/>
      <c r="P611" s="22"/>
      <c r="Q611" s="7"/>
    </row>
    <row r="612" ht="14.25">
      <c r="A612" s="22" t="s">
        <v>4685</v>
      </c>
      <c r="B612" s="22" t="s">
        <v>4174</v>
      </c>
      <c r="C612" s="22" t="s">
        <v>4218</v>
      </c>
      <c r="D612" s="22" t="s">
        <v>3646</v>
      </c>
      <c r="E612" s="16" t="str">
        <f>IF(IFERROR(VLOOKUP(A612,'base de données'!D:D,1,FALSE),"Non")="Non","Non","Oui")</f>
        <v>Non</v>
      </c>
      <c r="F612" s="16">
        <f t="shared" ref="F612:F675" si="38">COUNTIF(A:A,A612)</f>
        <v>1</v>
      </c>
      <c r="G612" s="16"/>
      <c r="H612" s="16"/>
      <c r="I612" s="16"/>
      <c r="J612" s="16"/>
      <c r="K612" s="7"/>
      <c r="L612" s="7"/>
      <c r="M612" s="7"/>
      <c r="N612" s="7"/>
      <c r="O612" s="7"/>
      <c r="P612" s="22"/>
      <c r="Q612" s="7"/>
    </row>
    <row r="613" ht="14.25">
      <c r="A613" s="22" t="s">
        <v>4686</v>
      </c>
      <c r="B613" s="22" t="s">
        <v>4678</v>
      </c>
      <c r="C613" s="22" t="s">
        <v>4172</v>
      </c>
      <c r="D613" s="22" t="s">
        <v>3646</v>
      </c>
      <c r="E613" s="16" t="str">
        <f>IF(IFERROR(VLOOKUP(A613,'base de données'!D:D,1,FALSE),"Non")="Non","Non","Oui")</f>
        <v>Non</v>
      </c>
      <c r="F613" s="16">
        <f t="shared" si="38"/>
        <v>2</v>
      </c>
      <c r="G613" s="16"/>
      <c r="H613" s="16"/>
      <c r="I613" s="16"/>
      <c r="J613" s="16"/>
      <c r="K613" s="7"/>
      <c r="L613" s="7"/>
      <c r="M613" s="7"/>
      <c r="N613" s="7"/>
      <c r="O613" s="7"/>
      <c r="P613" s="22"/>
      <c r="Q613" s="7"/>
    </row>
    <row r="614" ht="14.25">
      <c r="A614" s="22" t="s">
        <v>4686</v>
      </c>
      <c r="B614" s="22" t="s">
        <v>4202</v>
      </c>
      <c r="C614" s="22" t="s">
        <v>4172</v>
      </c>
      <c r="D614" s="22" t="s">
        <v>3646</v>
      </c>
      <c r="E614" s="16" t="str">
        <f>IF(IFERROR(VLOOKUP(A614,'base de données'!D:D,1,FALSE),"Non")="Non","Non","Oui")</f>
        <v>Non</v>
      </c>
      <c r="F614" s="16">
        <f t="shared" si="38"/>
        <v>2</v>
      </c>
      <c r="G614" s="16"/>
      <c r="H614" s="16"/>
      <c r="I614" s="16"/>
      <c r="J614" s="16"/>
      <c r="K614" s="7"/>
      <c r="L614" s="7"/>
      <c r="M614" s="7"/>
      <c r="N614" s="7"/>
      <c r="O614" s="7"/>
      <c r="P614" s="22"/>
      <c r="Q614" s="7"/>
    </row>
    <row r="615" ht="14.25">
      <c r="A615" s="22" t="s">
        <v>4687</v>
      </c>
      <c r="B615" s="22" t="s">
        <v>4174</v>
      </c>
      <c r="C615" s="22" t="s">
        <v>4207</v>
      </c>
      <c r="D615" s="22" t="s">
        <v>3650</v>
      </c>
      <c r="E615" s="16" t="str">
        <f>IF(IFERROR(VLOOKUP(A615,'base de données'!D:D,1,FALSE),"Non")="Non","Non","Oui")</f>
        <v>Non</v>
      </c>
      <c r="F615" s="16">
        <f t="shared" si="38"/>
        <v>1</v>
      </c>
      <c r="G615" s="16"/>
      <c r="H615" s="16"/>
      <c r="I615" s="16"/>
      <c r="J615" s="16"/>
      <c r="K615" s="7"/>
      <c r="L615" s="7"/>
      <c r="M615" s="7"/>
      <c r="N615" s="7"/>
      <c r="O615" s="7"/>
      <c r="P615" s="22"/>
      <c r="Q615" s="7"/>
    </row>
    <row r="616" ht="14.25">
      <c r="A616" s="22" t="s">
        <v>4688</v>
      </c>
      <c r="B616" s="22" t="s">
        <v>4180</v>
      </c>
      <c r="C616" s="22" t="s">
        <v>4172</v>
      </c>
      <c r="D616" s="22" t="s">
        <v>3646</v>
      </c>
      <c r="E616" s="16" t="str">
        <f>IF(IFERROR(VLOOKUP(A616,'base de données'!D:D,1,FALSE),"Non")="Non","Non","Oui")</f>
        <v>Non</v>
      </c>
      <c r="F616" s="16">
        <f t="shared" si="38"/>
        <v>1</v>
      </c>
      <c r="G616" s="16"/>
      <c r="H616" s="16"/>
      <c r="I616" s="16"/>
      <c r="J616" s="16"/>
      <c r="K616" s="7"/>
      <c r="L616" s="7"/>
      <c r="M616" s="7"/>
      <c r="N616" s="7"/>
      <c r="O616" s="7"/>
      <c r="P616" s="22"/>
      <c r="Q616" s="7"/>
    </row>
    <row r="617" ht="14.25">
      <c r="A617" s="22" t="s">
        <v>4689</v>
      </c>
      <c r="B617" s="22" t="s">
        <v>4174</v>
      </c>
      <c r="C617" s="22" t="s">
        <v>4254</v>
      </c>
      <c r="D617" s="22" t="s">
        <v>3646</v>
      </c>
      <c r="E617" s="16" t="str">
        <f>IF(IFERROR(VLOOKUP(A617,'base de données'!D:D,1,FALSE),"Non")="Non","Non","Oui")</f>
        <v>Non</v>
      </c>
      <c r="F617" s="16">
        <f t="shared" si="38"/>
        <v>1</v>
      </c>
      <c r="G617" s="16"/>
      <c r="H617" s="16"/>
      <c r="I617" s="16"/>
      <c r="J617" s="16"/>
      <c r="K617" s="7"/>
      <c r="L617" s="7"/>
      <c r="M617" s="7"/>
      <c r="N617" s="7"/>
      <c r="O617" s="7"/>
      <c r="P617" s="22"/>
      <c r="Q617" s="7"/>
    </row>
    <row r="618" ht="14.25">
      <c r="A618" s="22" t="s">
        <v>4690</v>
      </c>
      <c r="B618" s="22" t="s">
        <v>4174</v>
      </c>
      <c r="C618" s="22" t="s">
        <v>4254</v>
      </c>
      <c r="D618" s="22" t="s">
        <v>3646</v>
      </c>
      <c r="E618" s="16" t="str">
        <f>IF(IFERROR(VLOOKUP(A618,'base de données'!D:D,1,FALSE),"Non")="Non","Non","Oui")</f>
        <v>Non</v>
      </c>
      <c r="F618" s="16">
        <f t="shared" si="38"/>
        <v>1</v>
      </c>
      <c r="G618" s="16"/>
      <c r="H618" s="16"/>
      <c r="I618" s="16"/>
      <c r="J618" s="16"/>
      <c r="K618" s="7"/>
      <c r="L618" s="7"/>
      <c r="M618" s="7"/>
      <c r="N618" s="7"/>
      <c r="O618" s="7"/>
      <c r="P618" s="22"/>
      <c r="Q618" s="7"/>
    </row>
    <row r="619" ht="14.25">
      <c r="A619" s="22" t="s">
        <v>4691</v>
      </c>
      <c r="B619" s="22" t="s">
        <v>4180</v>
      </c>
      <c r="C619" s="22" t="s">
        <v>4172</v>
      </c>
      <c r="D619" s="22" t="s">
        <v>3646</v>
      </c>
      <c r="E619" s="16" t="str">
        <f>IF(IFERROR(VLOOKUP(A619,'base de données'!D:D,1,FALSE),"Non")="Non","Non","Oui")</f>
        <v>Non</v>
      </c>
      <c r="F619" s="16">
        <f t="shared" si="38"/>
        <v>1</v>
      </c>
      <c r="G619" s="16"/>
      <c r="H619" s="16"/>
      <c r="I619" s="16"/>
      <c r="J619" s="16"/>
      <c r="K619" s="7"/>
      <c r="L619" s="7"/>
      <c r="M619" s="7"/>
      <c r="N619" s="7"/>
      <c r="O619" s="7"/>
      <c r="P619" s="22"/>
      <c r="Q619" s="7"/>
    </row>
    <row r="620" ht="14.25">
      <c r="A620" s="22" t="s">
        <v>4692</v>
      </c>
      <c r="B620" s="22" t="s">
        <v>4174</v>
      </c>
      <c r="C620" s="22" t="s">
        <v>4172</v>
      </c>
      <c r="D620" s="22" t="s">
        <v>3650</v>
      </c>
      <c r="E620" s="16" t="str">
        <f>IF(IFERROR(VLOOKUP(A620,'base de données'!D:D,1,FALSE),"Non")="Non","Non","Oui")</f>
        <v>Non</v>
      </c>
      <c r="F620" s="16">
        <f t="shared" si="38"/>
        <v>1</v>
      </c>
      <c r="G620" s="16"/>
      <c r="H620" s="16"/>
      <c r="I620" s="16"/>
      <c r="J620" s="16"/>
      <c r="K620" s="7"/>
      <c r="L620" s="7"/>
      <c r="M620" s="7"/>
      <c r="N620" s="7"/>
      <c r="O620" s="7"/>
      <c r="P620" s="22"/>
      <c r="Q620" s="7"/>
    </row>
    <row r="621" ht="14.25">
      <c r="A621" s="22" t="s">
        <v>4693</v>
      </c>
      <c r="B621" s="22" t="s">
        <v>4174</v>
      </c>
      <c r="C621" s="22" t="s">
        <v>4254</v>
      </c>
      <c r="D621" s="22" t="s">
        <v>3648</v>
      </c>
      <c r="E621" s="16" t="str">
        <f>IF(IFERROR(VLOOKUP(A621,'base de données'!D:D,1,FALSE),"Non")="Non","Non","Oui")</f>
        <v>Non</v>
      </c>
      <c r="F621" s="16">
        <f t="shared" si="38"/>
        <v>1</v>
      </c>
      <c r="G621" s="16"/>
      <c r="H621" s="16"/>
      <c r="I621" s="16"/>
      <c r="J621" s="16"/>
      <c r="K621" s="7"/>
      <c r="L621" s="7"/>
      <c r="M621" s="7"/>
      <c r="N621" s="7"/>
      <c r="O621" s="7"/>
      <c r="P621" s="22"/>
      <c r="Q621" s="7"/>
    </row>
    <row r="622" ht="14.25">
      <c r="A622" s="22" t="s">
        <v>4148</v>
      </c>
      <c r="B622" s="22" t="s">
        <v>4174</v>
      </c>
      <c r="C622" s="22" t="s">
        <v>4187</v>
      </c>
      <c r="D622" s="22" t="s">
        <v>3646</v>
      </c>
      <c r="E622" s="16" t="str">
        <f>IF(IFERROR(VLOOKUP(A622,'base de données'!D:D,1,FALSE),"Non")="Non","Non","Oui")</f>
        <v>Oui</v>
      </c>
      <c r="F622" s="16">
        <f t="shared" si="38"/>
        <v>2</v>
      </c>
      <c r="G622" s="16"/>
      <c r="H622" s="16"/>
      <c r="I622" s="16"/>
      <c r="J622" s="16"/>
      <c r="K622" s="7"/>
      <c r="L622" s="7"/>
      <c r="M622" s="7"/>
      <c r="N622" s="7"/>
      <c r="O622" s="7"/>
      <c r="P622" s="22"/>
      <c r="Q622" s="7"/>
    </row>
    <row r="623" ht="14.25">
      <c r="A623" s="22" t="s">
        <v>4148</v>
      </c>
      <c r="B623" s="22" t="s">
        <v>4184</v>
      </c>
      <c r="C623" s="22" t="s">
        <v>4187</v>
      </c>
      <c r="D623" s="22" t="s">
        <v>3646</v>
      </c>
      <c r="E623" s="16" t="str">
        <f>IF(IFERROR(VLOOKUP(A623,'base de données'!D:D,1,FALSE),"Non")="Non","Non","Oui")</f>
        <v>Oui</v>
      </c>
      <c r="F623" s="16">
        <f t="shared" si="38"/>
        <v>2</v>
      </c>
      <c r="G623" s="16"/>
      <c r="H623" s="16"/>
      <c r="I623" s="16"/>
      <c r="J623" s="16"/>
      <c r="K623" s="7"/>
      <c r="L623" s="7"/>
      <c r="M623" s="7"/>
      <c r="N623" s="7"/>
      <c r="O623" s="7"/>
      <c r="P623" s="22"/>
      <c r="Q623" s="7"/>
    </row>
    <row r="624" ht="14.25">
      <c r="A624" s="22" t="s">
        <v>4694</v>
      </c>
      <c r="B624" s="22" t="s">
        <v>4174</v>
      </c>
      <c r="C624" s="22" t="s">
        <v>4207</v>
      </c>
      <c r="D624" s="22" t="s">
        <v>3648</v>
      </c>
      <c r="E624" s="16" t="str">
        <f>IF(IFERROR(VLOOKUP(A624,'base de données'!D:D,1,FALSE),"Non")="Non","Non","Oui")</f>
        <v>Non</v>
      </c>
      <c r="F624" s="16">
        <f t="shared" si="38"/>
        <v>1</v>
      </c>
      <c r="G624" s="16"/>
      <c r="H624" s="16"/>
      <c r="I624" s="16"/>
      <c r="J624" s="16"/>
      <c r="K624" s="7"/>
      <c r="L624" s="7"/>
      <c r="M624" s="7"/>
      <c r="N624" s="7"/>
      <c r="O624" s="7"/>
      <c r="P624" s="22"/>
      <c r="Q624" s="7"/>
    </row>
    <row r="625" ht="14.25">
      <c r="A625" s="22" t="s">
        <v>4695</v>
      </c>
      <c r="B625" s="22" t="s">
        <v>4212</v>
      </c>
      <c r="C625" s="22" t="s">
        <v>4172</v>
      </c>
      <c r="D625" s="22" t="s">
        <v>3646</v>
      </c>
      <c r="E625" s="16" t="str">
        <f>IF(IFERROR(VLOOKUP(A625,'base de données'!D:D,1,FALSE),"Non")="Non","Non","Oui")</f>
        <v>Non</v>
      </c>
      <c r="F625" s="16">
        <f t="shared" si="38"/>
        <v>1</v>
      </c>
      <c r="G625" s="16"/>
      <c r="H625" s="16"/>
      <c r="I625" s="16"/>
      <c r="J625" s="16"/>
      <c r="K625" s="7"/>
      <c r="L625" s="7"/>
      <c r="M625" s="7"/>
      <c r="N625" s="7"/>
      <c r="O625" s="7"/>
      <c r="P625" s="22"/>
      <c r="Q625" s="7"/>
    </row>
    <row r="626" ht="14.25">
      <c r="A626" s="22" t="s">
        <v>4696</v>
      </c>
      <c r="B626" s="22" t="s">
        <v>4180</v>
      </c>
      <c r="C626" s="22" t="s">
        <v>4254</v>
      </c>
      <c r="D626" s="22" t="s">
        <v>3648</v>
      </c>
      <c r="E626" s="16" t="str">
        <f>IF(IFERROR(VLOOKUP(A626,'base de données'!D:D,1,FALSE),"Non")="Non","Non","Oui")</f>
        <v>Non</v>
      </c>
      <c r="F626" s="16">
        <f t="shared" si="38"/>
        <v>1</v>
      </c>
      <c r="G626" s="16"/>
      <c r="H626" s="16"/>
      <c r="I626" s="16"/>
      <c r="J626" s="16"/>
      <c r="K626" s="7"/>
      <c r="L626" s="7"/>
      <c r="M626" s="7"/>
      <c r="N626" s="7"/>
      <c r="O626" s="7"/>
      <c r="P626" s="22"/>
      <c r="Q626" s="7"/>
    </row>
    <row r="627" ht="14.25">
      <c r="A627" s="22" t="s">
        <v>4697</v>
      </c>
      <c r="B627" s="22" t="s">
        <v>4180</v>
      </c>
      <c r="C627" s="22" t="s">
        <v>4172</v>
      </c>
      <c r="D627" s="22" t="s">
        <v>3650</v>
      </c>
      <c r="E627" s="16" t="str">
        <f>IF(IFERROR(VLOOKUP(A627,'base de données'!D:D,1,FALSE),"Non")="Non","Non","Oui")</f>
        <v>Non</v>
      </c>
      <c r="F627" s="16">
        <f t="shared" si="38"/>
        <v>1</v>
      </c>
      <c r="G627" s="16"/>
      <c r="H627" s="16"/>
      <c r="I627" s="16"/>
      <c r="J627" s="16"/>
      <c r="K627" s="7"/>
      <c r="L627" s="7"/>
      <c r="M627" s="7"/>
      <c r="N627" s="7"/>
      <c r="O627" s="7"/>
      <c r="P627" s="22"/>
      <c r="Q627" s="7"/>
    </row>
    <row r="628" ht="14.25">
      <c r="A628" s="22" t="s">
        <v>4698</v>
      </c>
      <c r="B628" s="22" t="s">
        <v>4190</v>
      </c>
      <c r="C628" s="22" t="s">
        <v>4172</v>
      </c>
      <c r="D628" s="22" t="s">
        <v>3650</v>
      </c>
      <c r="E628" s="16" t="str">
        <f>IF(IFERROR(VLOOKUP(A628,'base de données'!D:D,1,FALSE),"Non")="Non","Non","Oui")</f>
        <v>Non</v>
      </c>
      <c r="F628" s="16">
        <f t="shared" si="38"/>
        <v>1</v>
      </c>
      <c r="G628" s="16"/>
      <c r="H628" s="16"/>
      <c r="I628" s="16"/>
      <c r="J628" s="16"/>
      <c r="K628" s="7"/>
      <c r="L628" s="7"/>
      <c r="M628" s="7"/>
      <c r="N628" s="7"/>
      <c r="O628" s="7"/>
      <c r="P628" s="22"/>
      <c r="Q628" s="7"/>
    </row>
    <row r="629" ht="14.25">
      <c r="A629" s="22" t="s">
        <v>4699</v>
      </c>
      <c r="B629" s="22" t="s">
        <v>4174</v>
      </c>
      <c r="C629" s="22" t="s">
        <v>4218</v>
      </c>
      <c r="D629" s="22" t="s">
        <v>3646</v>
      </c>
      <c r="E629" s="16" t="str">
        <f>IF(IFERROR(VLOOKUP(A629,'base de données'!D:D,1,FALSE),"Non")="Non","Non","Oui")</f>
        <v>Non</v>
      </c>
      <c r="F629" s="16">
        <f t="shared" si="38"/>
        <v>1</v>
      </c>
      <c r="G629" s="16"/>
      <c r="H629" s="16"/>
      <c r="I629" s="16"/>
      <c r="J629" s="16"/>
      <c r="K629" s="7"/>
      <c r="L629" s="7"/>
      <c r="M629" s="7"/>
      <c r="N629" s="7"/>
      <c r="O629" s="7"/>
      <c r="P629" s="22"/>
      <c r="Q629" s="7"/>
    </row>
    <row r="630" ht="14.25">
      <c r="A630" s="22" t="s">
        <v>4700</v>
      </c>
      <c r="B630" s="22" t="s">
        <v>4174</v>
      </c>
      <c r="C630" s="22" t="s">
        <v>4266</v>
      </c>
      <c r="D630" s="22" t="s">
        <v>3648</v>
      </c>
      <c r="E630" s="16" t="str">
        <f>IF(IFERROR(VLOOKUP(A630,'base de données'!D:D,1,FALSE),"Non")="Non","Non","Oui")</f>
        <v>Non</v>
      </c>
      <c r="F630" s="16">
        <f t="shared" si="38"/>
        <v>1</v>
      </c>
      <c r="G630" s="16"/>
      <c r="H630" s="16"/>
      <c r="I630" s="16"/>
      <c r="J630" s="16"/>
      <c r="K630" s="7"/>
      <c r="L630" s="7"/>
      <c r="M630" s="7"/>
      <c r="N630" s="7"/>
      <c r="O630" s="7"/>
      <c r="P630" s="22"/>
      <c r="Q630" s="7"/>
    </row>
    <row r="631" ht="14.25">
      <c r="A631" s="22" t="s">
        <v>4029</v>
      </c>
      <c r="B631" s="22" t="s">
        <v>4190</v>
      </c>
      <c r="C631" s="22" t="s">
        <v>4172</v>
      </c>
      <c r="D631" s="22" t="s">
        <v>3648</v>
      </c>
      <c r="E631" s="16" t="str">
        <f>IF(IFERROR(VLOOKUP(A631,'base de données'!D:D,1,FALSE),"Non")="Non","Non","Oui")</f>
        <v>Oui</v>
      </c>
      <c r="F631" s="16">
        <f t="shared" si="38"/>
        <v>1</v>
      </c>
      <c r="G631" s="16"/>
      <c r="H631" s="16"/>
      <c r="I631" s="16"/>
      <c r="J631" s="16"/>
      <c r="K631" s="7"/>
      <c r="L631" s="7"/>
      <c r="M631" s="7"/>
      <c r="N631" s="7"/>
      <c r="O631" s="7"/>
      <c r="P631" s="22"/>
      <c r="Q631" s="7"/>
    </row>
    <row r="632" ht="14.25">
      <c r="A632" s="22" t="s">
        <v>4701</v>
      </c>
      <c r="B632" s="22" t="s">
        <v>4174</v>
      </c>
      <c r="C632" s="22" t="s">
        <v>4178</v>
      </c>
      <c r="D632" s="22" t="s">
        <v>3650</v>
      </c>
      <c r="E632" s="16" t="str">
        <f>IF(IFERROR(VLOOKUP(A632,'base de données'!D:D,1,FALSE),"Non")="Non","Non","Oui")</f>
        <v>Non</v>
      </c>
      <c r="F632" s="16">
        <f t="shared" si="38"/>
        <v>1</v>
      </c>
      <c r="G632" s="16"/>
      <c r="H632" s="16"/>
      <c r="I632" s="16"/>
      <c r="J632" s="16"/>
      <c r="K632" s="7"/>
      <c r="L632" s="7"/>
      <c r="M632" s="7"/>
      <c r="N632" s="7"/>
      <c r="O632" s="7"/>
      <c r="P632" s="22"/>
      <c r="Q632" s="7"/>
    </row>
    <row r="633" ht="14.25">
      <c r="A633" s="22" t="s">
        <v>4702</v>
      </c>
      <c r="B633" s="22" t="s">
        <v>4174</v>
      </c>
      <c r="C633" s="22" t="s">
        <v>4175</v>
      </c>
      <c r="D633" s="22" t="s">
        <v>3650</v>
      </c>
      <c r="E633" s="16" t="str">
        <f>IF(IFERROR(VLOOKUP(A633,'base de données'!D:D,1,FALSE),"Non")="Non","Non","Oui")</f>
        <v>Non</v>
      </c>
      <c r="F633" s="16">
        <f t="shared" si="38"/>
        <v>1</v>
      </c>
      <c r="G633" s="16"/>
      <c r="H633" s="16"/>
      <c r="I633" s="16"/>
      <c r="J633" s="16"/>
      <c r="K633" s="7"/>
      <c r="L633" s="7"/>
      <c r="M633" s="7"/>
      <c r="N633" s="7"/>
      <c r="O633" s="7"/>
      <c r="P633" s="22"/>
      <c r="Q633" s="7"/>
    </row>
    <row r="634" ht="14.25">
      <c r="A634" s="22" t="s">
        <v>4158</v>
      </c>
      <c r="B634" s="22" t="s">
        <v>4174</v>
      </c>
      <c r="C634" s="22" t="s">
        <v>4187</v>
      </c>
      <c r="D634" s="22" t="s">
        <v>3646</v>
      </c>
      <c r="E634" s="16" t="str">
        <f>IF(IFERROR(VLOOKUP(A634,'base de données'!D:D,1,FALSE),"Non")="Non","Non","Oui")</f>
        <v>Oui</v>
      </c>
      <c r="F634" s="16">
        <f t="shared" si="38"/>
        <v>1</v>
      </c>
      <c r="G634" s="16"/>
      <c r="H634" s="16"/>
      <c r="I634" s="16"/>
      <c r="J634" s="16"/>
      <c r="K634" s="7"/>
      <c r="L634" s="7"/>
      <c r="M634" s="7"/>
      <c r="N634" s="7"/>
      <c r="O634" s="7"/>
      <c r="P634" s="22"/>
      <c r="Q634" s="7"/>
    </row>
    <row r="635" ht="14.25">
      <c r="A635" s="22" t="s">
        <v>4015</v>
      </c>
      <c r="B635" s="22" t="s">
        <v>4703</v>
      </c>
      <c r="C635" s="22" t="s">
        <v>4172</v>
      </c>
      <c r="D635" s="22" t="s">
        <v>3646</v>
      </c>
      <c r="E635" s="16" t="str">
        <f>IF(IFERROR(VLOOKUP(A635,'base de données'!D:D,1,FALSE),"Non")="Non","Non","Oui")</f>
        <v>Oui</v>
      </c>
      <c r="F635" s="16">
        <f t="shared" si="38"/>
        <v>2</v>
      </c>
      <c r="G635" s="16"/>
      <c r="H635" s="16"/>
      <c r="I635" s="16"/>
      <c r="J635" s="16"/>
      <c r="K635" s="7"/>
      <c r="L635" s="7"/>
      <c r="M635" s="7"/>
      <c r="N635" s="7"/>
      <c r="O635" s="7"/>
      <c r="P635" s="22"/>
      <c r="Q635" s="7"/>
    </row>
    <row r="636" ht="14.25">
      <c r="A636" s="22" t="s">
        <v>4015</v>
      </c>
      <c r="B636" s="22" t="s">
        <v>4184</v>
      </c>
      <c r="C636" s="22" t="s">
        <v>4172</v>
      </c>
      <c r="D636" s="22" t="s">
        <v>3648</v>
      </c>
      <c r="E636" s="16" t="str">
        <f>IF(IFERROR(VLOOKUP(A636,'base de données'!D:D,1,FALSE),"Non")="Non","Non","Oui")</f>
        <v>Oui</v>
      </c>
      <c r="F636" s="16">
        <f t="shared" si="38"/>
        <v>2</v>
      </c>
      <c r="G636" s="16"/>
      <c r="H636" s="16"/>
      <c r="I636" s="16"/>
      <c r="J636" s="16"/>
      <c r="K636" s="7"/>
      <c r="L636" s="7"/>
      <c r="M636" s="7"/>
      <c r="N636" s="7"/>
      <c r="O636" s="7"/>
      <c r="P636" s="22"/>
      <c r="Q636" s="7"/>
    </row>
    <row r="637" ht="14.25">
      <c r="A637" s="22" t="s">
        <v>4704</v>
      </c>
      <c r="B637" s="22" t="s">
        <v>4184</v>
      </c>
      <c r="C637" s="22" t="s">
        <v>4175</v>
      </c>
      <c r="D637" s="22" t="s">
        <v>3650</v>
      </c>
      <c r="E637" s="16" t="str">
        <f>IF(IFERROR(VLOOKUP(A637,'base de données'!D:D,1,FALSE),"Non")="Non","Non","Oui")</f>
        <v>Non</v>
      </c>
      <c r="F637" s="16">
        <f t="shared" si="38"/>
        <v>1</v>
      </c>
      <c r="G637" s="16"/>
      <c r="H637" s="16"/>
      <c r="I637" s="16"/>
      <c r="J637" s="16"/>
      <c r="K637" s="7"/>
      <c r="L637" s="7"/>
      <c r="M637" s="7"/>
      <c r="N637" s="7"/>
      <c r="O637" s="7"/>
      <c r="P637" s="22"/>
      <c r="Q637" s="7"/>
    </row>
    <row r="638" ht="14.25">
      <c r="A638" s="22" t="s">
        <v>4705</v>
      </c>
      <c r="B638" s="22" t="s">
        <v>4703</v>
      </c>
      <c r="C638" s="22" t="s">
        <v>4172</v>
      </c>
      <c r="D638" s="22" t="s">
        <v>3646</v>
      </c>
      <c r="E638" s="16" t="str">
        <f>IF(IFERROR(VLOOKUP(A638,'base de données'!D:D,1,FALSE),"Non")="Non","Non","Oui")</f>
        <v>Non</v>
      </c>
      <c r="F638" s="16">
        <f t="shared" si="38"/>
        <v>1</v>
      </c>
      <c r="G638" s="16"/>
      <c r="H638" s="16"/>
      <c r="I638" s="16"/>
      <c r="J638" s="16"/>
      <c r="K638" s="7"/>
      <c r="L638" s="7"/>
      <c r="M638" s="7"/>
      <c r="N638" s="7"/>
      <c r="O638" s="7"/>
      <c r="P638" s="22"/>
      <c r="Q638" s="7"/>
    </row>
    <row r="639" ht="14.25">
      <c r="A639" s="22" t="s">
        <v>4706</v>
      </c>
      <c r="B639" s="22" t="s">
        <v>4184</v>
      </c>
      <c r="C639" s="22" t="s">
        <v>4172</v>
      </c>
      <c r="D639" s="22" t="s">
        <v>3648</v>
      </c>
      <c r="E639" s="16" t="str">
        <f>IF(IFERROR(VLOOKUP(A639,'base de données'!D:D,1,FALSE),"Non")="Non","Non","Oui")</f>
        <v>Non</v>
      </c>
      <c r="F639" s="16">
        <f t="shared" si="38"/>
        <v>1</v>
      </c>
      <c r="G639" s="16"/>
      <c r="H639" s="16"/>
      <c r="I639" s="16"/>
      <c r="J639" s="16"/>
      <c r="K639" s="7"/>
      <c r="L639" s="7"/>
      <c r="M639" s="7"/>
      <c r="N639" s="7"/>
      <c r="O639" s="7"/>
      <c r="P639" s="22"/>
      <c r="Q639" s="7"/>
    </row>
    <row r="640" ht="14.25">
      <c r="A640" s="22" t="s">
        <v>4707</v>
      </c>
      <c r="B640" s="22" t="s">
        <v>4184</v>
      </c>
      <c r="C640" s="22" t="s">
        <v>4172</v>
      </c>
      <c r="D640" s="22" t="s">
        <v>3648</v>
      </c>
      <c r="E640" s="16" t="str">
        <f>IF(IFERROR(VLOOKUP(A640,'base de données'!D:D,1,FALSE),"Non")="Non","Non","Oui")</f>
        <v>Non</v>
      </c>
      <c r="F640" s="16">
        <f t="shared" si="38"/>
        <v>1</v>
      </c>
      <c r="G640" s="16"/>
      <c r="H640" s="16"/>
      <c r="I640" s="16"/>
      <c r="J640" s="16"/>
      <c r="K640" s="7"/>
      <c r="L640" s="7"/>
      <c r="M640" s="7"/>
      <c r="N640" s="7"/>
      <c r="O640" s="7"/>
      <c r="P640" s="22"/>
      <c r="Q640" s="7"/>
    </row>
    <row r="641" ht="14.25">
      <c r="A641" s="22" t="s">
        <v>4708</v>
      </c>
      <c r="B641" s="22" t="s">
        <v>4703</v>
      </c>
      <c r="C641" s="22" t="s">
        <v>4172</v>
      </c>
      <c r="D641" s="22" t="s">
        <v>3646</v>
      </c>
      <c r="E641" s="16" t="str">
        <f>IF(IFERROR(VLOOKUP(A641,'base de données'!D:D,1,FALSE),"Non")="Non","Non","Oui")</f>
        <v>Non</v>
      </c>
      <c r="F641" s="16">
        <f t="shared" si="38"/>
        <v>1</v>
      </c>
      <c r="G641" s="16"/>
      <c r="H641" s="16"/>
      <c r="I641" s="16"/>
      <c r="J641" s="16"/>
      <c r="K641" s="7"/>
      <c r="L641" s="7"/>
      <c r="M641" s="7"/>
      <c r="N641" s="7"/>
      <c r="O641" s="7"/>
      <c r="P641" s="22"/>
      <c r="Q641" s="7"/>
    </row>
    <row r="642" ht="14.25">
      <c r="A642" s="22" t="s">
        <v>4709</v>
      </c>
      <c r="B642" s="22" t="s">
        <v>4190</v>
      </c>
      <c r="C642" s="22" t="s">
        <v>4172</v>
      </c>
      <c r="D642" s="22" t="s">
        <v>3648</v>
      </c>
      <c r="E642" s="16" t="str">
        <f>IF(IFERROR(VLOOKUP(A642,'base de données'!D:D,1,FALSE),"Non")="Non","Non","Oui")</f>
        <v>Non</v>
      </c>
      <c r="F642" s="16">
        <f t="shared" si="38"/>
        <v>1</v>
      </c>
      <c r="G642" s="16"/>
      <c r="H642" s="16"/>
      <c r="I642" s="16"/>
      <c r="J642" s="16"/>
      <c r="K642" s="7"/>
      <c r="L642" s="7"/>
      <c r="M642" s="7"/>
      <c r="N642" s="7"/>
      <c r="O642" s="7"/>
      <c r="P642" s="22"/>
      <c r="Q642" s="7"/>
    </row>
    <row r="643" ht="14.25">
      <c r="A643" s="22" t="s">
        <v>4710</v>
      </c>
      <c r="B643" s="22" t="s">
        <v>4174</v>
      </c>
      <c r="C643" s="22" t="s">
        <v>4711</v>
      </c>
      <c r="D643" s="22" t="s">
        <v>3648</v>
      </c>
      <c r="E643" s="16" t="str">
        <f>IF(IFERROR(VLOOKUP(A643,'base de données'!D:D,1,FALSE),"Non")="Non","Non","Oui")</f>
        <v>Non</v>
      </c>
      <c r="F643" s="16">
        <f t="shared" si="38"/>
        <v>1</v>
      </c>
      <c r="G643" s="16"/>
      <c r="H643" s="16"/>
      <c r="I643" s="16"/>
      <c r="J643" s="16"/>
      <c r="K643" s="7"/>
      <c r="L643" s="7"/>
      <c r="M643" s="7"/>
      <c r="N643" s="7"/>
      <c r="O643" s="7"/>
      <c r="P643" s="22"/>
      <c r="Q643" s="7"/>
    </row>
    <row r="644" ht="14.25">
      <c r="A644" s="22" t="s">
        <v>3808</v>
      </c>
      <c r="B644" s="22" t="s">
        <v>4190</v>
      </c>
      <c r="C644" s="22" t="s">
        <v>4230</v>
      </c>
      <c r="D644" s="22" t="s">
        <v>3648</v>
      </c>
      <c r="E644" s="16" t="str">
        <f>IF(IFERROR(VLOOKUP(A644,'base de données'!D:D,1,FALSE),"Non")="Non","Non","Oui")</f>
        <v>Oui</v>
      </c>
      <c r="F644" s="16">
        <f t="shared" si="38"/>
        <v>1</v>
      </c>
      <c r="G644" s="16"/>
      <c r="H644" s="16"/>
      <c r="I644" s="16"/>
      <c r="J644" s="16"/>
      <c r="K644" s="7"/>
      <c r="L644" s="7"/>
      <c r="M644" s="7"/>
      <c r="N644" s="7"/>
      <c r="O644" s="7"/>
      <c r="P644" s="22"/>
      <c r="Q644" s="7"/>
    </row>
    <row r="645" ht="14.25">
      <c r="A645" s="22" t="s">
        <v>4712</v>
      </c>
      <c r="B645" s="22" t="s">
        <v>4180</v>
      </c>
      <c r="C645" s="22" t="s">
        <v>4172</v>
      </c>
      <c r="D645" s="22" t="s">
        <v>3650</v>
      </c>
      <c r="E645" s="16" t="str">
        <f>IF(IFERROR(VLOOKUP(A645,'base de données'!D:D,1,FALSE),"Non")="Non","Non","Oui")</f>
        <v>Non</v>
      </c>
      <c r="F645" s="16">
        <f t="shared" si="38"/>
        <v>1</v>
      </c>
      <c r="G645" s="16"/>
      <c r="H645" s="16"/>
      <c r="I645" s="16"/>
      <c r="J645" s="16"/>
      <c r="K645" s="7"/>
      <c r="L645" s="7"/>
      <c r="M645" s="7"/>
      <c r="N645" s="7"/>
      <c r="O645" s="7"/>
      <c r="P645" s="22"/>
      <c r="Q645" s="7"/>
    </row>
    <row r="646" ht="14.25">
      <c r="A646" s="22" t="s">
        <v>4713</v>
      </c>
      <c r="B646" s="22" t="s">
        <v>4180</v>
      </c>
      <c r="C646" s="22" t="s">
        <v>4172</v>
      </c>
      <c r="D646" s="22" t="s">
        <v>3648</v>
      </c>
      <c r="E646" s="16" t="str">
        <f>IF(IFERROR(VLOOKUP(A646,'base de données'!D:D,1,FALSE),"Non")="Non","Non","Oui")</f>
        <v>Non</v>
      </c>
      <c r="F646" s="16">
        <f t="shared" si="38"/>
        <v>1</v>
      </c>
      <c r="G646" s="16"/>
      <c r="H646" s="16"/>
      <c r="I646" s="16"/>
      <c r="J646" s="16"/>
      <c r="K646" s="7"/>
      <c r="L646" s="7"/>
      <c r="M646" s="7"/>
      <c r="N646" s="7"/>
      <c r="O646" s="7"/>
      <c r="P646" s="22"/>
      <c r="Q646" s="7"/>
    </row>
    <row r="647" ht="14.25">
      <c r="A647" s="22" t="s">
        <v>4714</v>
      </c>
      <c r="B647" s="22" t="s">
        <v>4174</v>
      </c>
      <c r="C647" s="22" t="s">
        <v>4246</v>
      </c>
      <c r="D647" s="22" t="s">
        <v>3650</v>
      </c>
      <c r="E647" s="16" t="str">
        <f>IF(IFERROR(VLOOKUP(A647,'base de données'!D:D,1,FALSE),"Non")="Non","Non","Oui")</f>
        <v>Oui</v>
      </c>
      <c r="F647" s="16">
        <f t="shared" si="38"/>
        <v>1</v>
      </c>
      <c r="G647" s="16"/>
      <c r="H647" s="16"/>
      <c r="I647" s="16"/>
      <c r="J647" s="16"/>
      <c r="K647" s="29">
        <v>46068</v>
      </c>
      <c r="L647" s="7"/>
      <c r="M647" s="7"/>
      <c r="N647" s="7"/>
      <c r="O647" s="7"/>
      <c r="P647" s="22"/>
      <c r="Q647" s="7"/>
    </row>
    <row r="648" ht="14.25">
      <c r="A648" s="22" t="s">
        <v>3983</v>
      </c>
      <c r="B648" s="22" t="s">
        <v>4202</v>
      </c>
      <c r="C648" s="22" t="s">
        <v>4172</v>
      </c>
      <c r="D648" s="22" t="s">
        <v>3646</v>
      </c>
      <c r="E648" s="16" t="str">
        <f>IF(IFERROR(VLOOKUP(A648,'base de données'!D:D,1,FALSE),"Non")="Non","Non","Oui")</f>
        <v>Oui</v>
      </c>
      <c r="F648" s="16">
        <f t="shared" si="38"/>
        <v>1</v>
      </c>
      <c r="G648" s="16"/>
      <c r="H648" s="16"/>
      <c r="I648" s="16"/>
      <c r="J648" s="16"/>
      <c r="K648" s="7"/>
      <c r="L648" s="7"/>
      <c r="M648" s="7"/>
      <c r="N648" s="7"/>
      <c r="O648" s="7"/>
      <c r="P648" s="22"/>
      <c r="Q648" s="7"/>
    </row>
    <row r="649" ht="14.25">
      <c r="A649" s="22" t="s">
        <v>4715</v>
      </c>
      <c r="B649" s="22" t="s">
        <v>4174</v>
      </c>
      <c r="C649" s="22" t="s">
        <v>4402</v>
      </c>
      <c r="D649" s="22" t="s">
        <v>3648</v>
      </c>
      <c r="E649" s="16" t="str">
        <f>IF(IFERROR(VLOOKUP(A649,'base de données'!D:D,1,FALSE),"Non")="Non","Non","Oui")</f>
        <v>Non</v>
      </c>
      <c r="F649" s="16">
        <f t="shared" si="38"/>
        <v>1</v>
      </c>
      <c r="G649" s="16"/>
      <c r="H649" s="16"/>
      <c r="I649" s="16"/>
      <c r="J649" s="16"/>
      <c r="K649" s="7"/>
      <c r="L649" s="7"/>
      <c r="M649" s="7"/>
      <c r="N649" s="7"/>
      <c r="O649" s="7"/>
      <c r="P649" s="22"/>
      <c r="Q649" s="7"/>
    </row>
    <row r="650" ht="14.25">
      <c r="A650" s="22" t="s">
        <v>4716</v>
      </c>
      <c r="B650" s="22" t="s">
        <v>4174</v>
      </c>
      <c r="C650" s="22" t="s">
        <v>4230</v>
      </c>
      <c r="D650" s="22" t="s">
        <v>3646</v>
      </c>
      <c r="E650" s="16" t="str">
        <f>IF(IFERROR(VLOOKUP(A650,'base de données'!D:D,1,FALSE),"Non")="Non","Non","Oui")</f>
        <v>Non</v>
      </c>
      <c r="F650" s="16">
        <f t="shared" si="38"/>
        <v>1</v>
      </c>
      <c r="G650" s="16"/>
      <c r="H650" s="16"/>
      <c r="I650" s="16"/>
      <c r="J650" s="16"/>
      <c r="K650" s="7"/>
      <c r="L650" s="7"/>
      <c r="M650" s="7"/>
      <c r="N650" s="7"/>
      <c r="O650" s="7"/>
      <c r="P650" s="22"/>
      <c r="Q650" s="7"/>
    </row>
    <row r="651" ht="14.25">
      <c r="A651" s="22" t="s">
        <v>4717</v>
      </c>
      <c r="B651" s="22" t="s">
        <v>4174</v>
      </c>
      <c r="C651" s="22" t="s">
        <v>4254</v>
      </c>
      <c r="D651" s="22" t="s">
        <v>3648</v>
      </c>
      <c r="E651" s="16" t="str">
        <f>IF(IFERROR(VLOOKUP(A651,'base de données'!D:D,1,FALSE),"Non")="Non","Non","Oui")</f>
        <v>Non</v>
      </c>
      <c r="F651" s="16">
        <f t="shared" si="38"/>
        <v>1</v>
      </c>
      <c r="G651" s="16"/>
      <c r="H651" s="16"/>
      <c r="I651" s="16"/>
      <c r="J651" s="16"/>
      <c r="K651" s="7"/>
      <c r="L651" s="7"/>
      <c r="M651" s="7"/>
      <c r="N651" s="7"/>
      <c r="O651" s="7"/>
      <c r="P651" s="22"/>
      <c r="Q651" s="7"/>
    </row>
    <row r="652" ht="14.25">
      <c r="A652" s="22" t="s">
        <v>4718</v>
      </c>
      <c r="B652" s="22" t="s">
        <v>4174</v>
      </c>
      <c r="C652" s="22" t="s">
        <v>4254</v>
      </c>
      <c r="D652" s="22" t="s">
        <v>3648</v>
      </c>
      <c r="E652" s="16" t="str">
        <f>IF(IFERROR(VLOOKUP(A652,'base de données'!D:D,1,FALSE),"Non")="Non","Non","Oui")</f>
        <v>Non</v>
      </c>
      <c r="F652" s="16">
        <f t="shared" si="38"/>
        <v>1</v>
      </c>
      <c r="G652" s="16"/>
      <c r="H652" s="16"/>
      <c r="I652" s="16"/>
      <c r="J652" s="16"/>
      <c r="K652" s="7"/>
      <c r="L652" s="7"/>
      <c r="M652" s="7"/>
      <c r="N652" s="7"/>
      <c r="O652" s="7"/>
      <c r="P652" s="22"/>
      <c r="Q652" s="7"/>
    </row>
    <row r="653" ht="14.25">
      <c r="A653" s="22" t="s">
        <v>4719</v>
      </c>
      <c r="B653" s="22" t="s">
        <v>4174</v>
      </c>
      <c r="C653" s="22" t="s">
        <v>4172</v>
      </c>
      <c r="D653" s="22" t="s">
        <v>3648</v>
      </c>
      <c r="E653" s="16" t="str">
        <f>IF(IFERROR(VLOOKUP(A653,'base de données'!D:D,1,FALSE),"Non")="Non","Non","Oui")</f>
        <v>Non</v>
      </c>
      <c r="F653" s="16">
        <f t="shared" si="38"/>
        <v>1</v>
      </c>
      <c r="G653" s="16"/>
      <c r="H653" s="16"/>
      <c r="I653" s="16"/>
      <c r="J653" s="16"/>
      <c r="K653" s="7"/>
      <c r="L653" s="7"/>
      <c r="M653" s="7"/>
      <c r="N653" s="7"/>
      <c r="O653" s="7"/>
      <c r="P653" s="22"/>
      <c r="Q653" s="7"/>
    </row>
    <row r="654" ht="14.25">
      <c r="A654" s="22" t="s">
        <v>4720</v>
      </c>
      <c r="B654" s="22" t="s">
        <v>4192</v>
      </c>
      <c r="C654" s="22" t="s">
        <v>4172</v>
      </c>
      <c r="D654" s="22" t="s">
        <v>3650</v>
      </c>
      <c r="E654" s="16" t="str">
        <f>IF(IFERROR(VLOOKUP(A654,'base de données'!D:D,1,FALSE),"Non")="Non","Non","Oui")</f>
        <v>Non</v>
      </c>
      <c r="F654" s="16">
        <f t="shared" si="38"/>
        <v>1</v>
      </c>
      <c r="G654" s="16"/>
      <c r="H654" s="16"/>
      <c r="I654" s="16"/>
      <c r="J654" s="16"/>
      <c r="K654" s="7"/>
      <c r="L654" s="7"/>
      <c r="M654" s="7"/>
      <c r="N654" s="7"/>
      <c r="O654" s="7"/>
      <c r="P654" s="22"/>
      <c r="Q654" s="7"/>
    </row>
    <row r="655" ht="14.25">
      <c r="A655" s="22" t="s">
        <v>4721</v>
      </c>
      <c r="B655" s="22" t="s">
        <v>4212</v>
      </c>
      <c r="C655" s="22" t="s">
        <v>4172</v>
      </c>
      <c r="D655" s="22" t="s">
        <v>3650</v>
      </c>
      <c r="E655" s="16" t="str">
        <f>IF(IFERROR(VLOOKUP(A655,'base de données'!D:D,1,FALSE),"Non")="Non","Non","Oui")</f>
        <v>Non</v>
      </c>
      <c r="F655" s="16">
        <f t="shared" si="38"/>
        <v>1</v>
      </c>
      <c r="G655" s="16"/>
      <c r="H655" s="16"/>
      <c r="I655" s="16"/>
      <c r="J655" s="16"/>
      <c r="K655" s="7"/>
      <c r="L655" s="7"/>
      <c r="M655" s="7"/>
      <c r="N655" s="7"/>
      <c r="O655" s="7"/>
      <c r="P655" s="22"/>
      <c r="Q655" s="7"/>
    </row>
    <row r="656" ht="14.25">
      <c r="A656" s="22" t="s">
        <v>4722</v>
      </c>
      <c r="B656" s="22" t="s">
        <v>4190</v>
      </c>
      <c r="C656" s="22" t="s">
        <v>4266</v>
      </c>
      <c r="D656" s="22" t="s">
        <v>3648</v>
      </c>
      <c r="E656" s="16" t="str">
        <f>IF(IFERROR(VLOOKUP(A656,'base de données'!D:D,1,FALSE),"Non")="Non","Non","Oui")</f>
        <v>Non</v>
      </c>
      <c r="F656" s="16">
        <f t="shared" si="38"/>
        <v>1</v>
      </c>
      <c r="G656" s="16"/>
      <c r="H656" s="16"/>
      <c r="I656" s="16"/>
      <c r="J656" s="16"/>
      <c r="K656" s="7"/>
      <c r="L656" s="7"/>
      <c r="M656" s="7"/>
      <c r="N656" s="7"/>
      <c r="O656" s="7"/>
      <c r="P656" s="22"/>
      <c r="Q656" s="7"/>
    </row>
    <row r="657" ht="14.25">
      <c r="A657" s="22" t="s">
        <v>4723</v>
      </c>
      <c r="B657" s="22" t="s">
        <v>4190</v>
      </c>
      <c r="C657" s="22" t="s">
        <v>4172</v>
      </c>
      <c r="D657" s="22" t="s">
        <v>3650</v>
      </c>
      <c r="E657" s="16" t="str">
        <f>IF(IFERROR(VLOOKUP(A657,'base de données'!D:D,1,FALSE),"Non")="Non","Non","Oui")</f>
        <v>Non</v>
      </c>
      <c r="F657" s="16">
        <f t="shared" si="38"/>
        <v>1</v>
      </c>
      <c r="G657" s="16"/>
      <c r="H657" s="16"/>
      <c r="I657" s="16"/>
      <c r="J657" s="16"/>
      <c r="K657" s="7"/>
      <c r="L657" s="7"/>
      <c r="M657" s="7"/>
      <c r="N657" s="7"/>
      <c r="O657" s="7"/>
      <c r="P657" s="22"/>
      <c r="Q657" s="7"/>
    </row>
    <row r="658" ht="14.25">
      <c r="A658" s="22" t="s">
        <v>4724</v>
      </c>
      <c r="B658" s="22" t="s">
        <v>4180</v>
      </c>
      <c r="C658" s="22" t="s">
        <v>4172</v>
      </c>
      <c r="D658" s="22" t="s">
        <v>3650</v>
      </c>
      <c r="E658" s="16" t="str">
        <f>IF(IFERROR(VLOOKUP(A658,'base de données'!D:D,1,FALSE),"Non")="Non","Non","Oui")</f>
        <v>Non</v>
      </c>
      <c r="F658" s="16">
        <f t="shared" si="38"/>
        <v>1</v>
      </c>
      <c r="G658" s="16"/>
      <c r="H658" s="16"/>
      <c r="I658" s="16"/>
      <c r="J658" s="16"/>
      <c r="K658" s="7"/>
      <c r="L658" s="7"/>
      <c r="M658" s="7"/>
      <c r="N658" s="7"/>
      <c r="O658" s="7"/>
      <c r="P658" s="22"/>
      <c r="Q658" s="7"/>
    </row>
    <row r="659" ht="14.25">
      <c r="A659" s="22" t="s">
        <v>3796</v>
      </c>
      <c r="B659" s="22" t="s">
        <v>4177</v>
      </c>
      <c r="C659" s="22" t="s">
        <v>4178</v>
      </c>
      <c r="D659" s="22" t="s">
        <v>3646</v>
      </c>
      <c r="E659" s="16" t="str">
        <f>IF(IFERROR(VLOOKUP(A659,'base de données'!D:D,1,FALSE),"Non")="Non","Non","Oui")</f>
        <v>Oui</v>
      </c>
      <c r="F659" s="16">
        <f t="shared" si="38"/>
        <v>1</v>
      </c>
      <c r="G659" s="16"/>
      <c r="H659" s="16"/>
      <c r="I659" s="16"/>
      <c r="J659" s="16"/>
      <c r="K659" s="7"/>
      <c r="L659" s="7"/>
      <c r="M659" s="7"/>
      <c r="N659" s="7"/>
      <c r="O659" s="7"/>
      <c r="P659" s="22"/>
      <c r="Q659" s="7"/>
    </row>
    <row r="660" ht="14.25">
      <c r="A660" s="22" t="s">
        <v>4725</v>
      </c>
      <c r="B660" s="22" t="s">
        <v>4212</v>
      </c>
      <c r="C660" s="22" t="s">
        <v>4172</v>
      </c>
      <c r="D660" s="22" t="s">
        <v>3650</v>
      </c>
      <c r="E660" s="16" t="str">
        <f>IF(IFERROR(VLOOKUP(A660,'base de données'!D:D,1,FALSE),"Non")="Non","Non","Oui")</f>
        <v>Non</v>
      </c>
      <c r="F660" s="16">
        <f t="shared" si="38"/>
        <v>1</v>
      </c>
      <c r="G660" s="16"/>
      <c r="H660" s="16"/>
      <c r="I660" s="16"/>
      <c r="J660" s="16"/>
      <c r="K660" s="7"/>
      <c r="L660" s="7"/>
      <c r="M660" s="7"/>
      <c r="N660" s="7"/>
      <c r="O660" s="7"/>
      <c r="P660" s="22"/>
      <c r="Q660" s="7"/>
    </row>
    <row r="661" ht="14.25">
      <c r="A661" s="22" t="s">
        <v>4726</v>
      </c>
      <c r="B661" s="22" t="s">
        <v>4177</v>
      </c>
      <c r="C661" s="22" t="s">
        <v>4178</v>
      </c>
      <c r="D661" s="22" t="s">
        <v>3646</v>
      </c>
      <c r="E661" s="16" t="str">
        <f>IF(IFERROR(VLOOKUP(A661,'base de données'!D:D,1,FALSE),"Non")="Non","Non","Oui")</f>
        <v>Non</v>
      </c>
      <c r="F661" s="16">
        <f t="shared" si="38"/>
        <v>1</v>
      </c>
      <c r="G661" s="16"/>
      <c r="H661" s="16"/>
      <c r="I661" s="16"/>
      <c r="J661" s="16"/>
      <c r="K661" s="7"/>
      <c r="L661" s="7"/>
      <c r="M661" s="7"/>
      <c r="N661" s="7"/>
      <c r="O661" s="7"/>
      <c r="P661" s="22"/>
      <c r="Q661" s="7"/>
    </row>
    <row r="662" ht="14.25">
      <c r="A662" s="22" t="s">
        <v>4727</v>
      </c>
      <c r="B662" s="22" t="s">
        <v>4174</v>
      </c>
      <c r="C662" s="22" t="s">
        <v>4172</v>
      </c>
      <c r="D662" s="22" t="s">
        <v>3650</v>
      </c>
      <c r="E662" s="16" t="str">
        <f>IF(IFERROR(VLOOKUP(A662,'base de données'!D:D,1,FALSE),"Non")="Non","Non","Oui")</f>
        <v>Non</v>
      </c>
      <c r="F662" s="16">
        <f t="shared" si="38"/>
        <v>1</v>
      </c>
      <c r="G662" s="16"/>
      <c r="H662" s="16"/>
      <c r="I662" s="16"/>
      <c r="J662" s="16"/>
      <c r="K662" s="7"/>
      <c r="L662" s="7"/>
      <c r="M662" s="7"/>
      <c r="N662" s="7"/>
      <c r="O662" s="7"/>
      <c r="P662" s="22"/>
      <c r="Q662" s="7"/>
    </row>
    <row r="663" ht="14.25">
      <c r="A663" s="22" t="s">
        <v>4728</v>
      </c>
      <c r="B663" s="22" t="s">
        <v>4174</v>
      </c>
      <c r="C663" s="22" t="s">
        <v>4218</v>
      </c>
      <c r="D663" s="22" t="s">
        <v>3650</v>
      </c>
      <c r="E663" s="16" t="str">
        <f>IF(IFERROR(VLOOKUP(A663,'base de données'!D:D,1,FALSE),"Non")="Non","Non","Oui")</f>
        <v>Non</v>
      </c>
      <c r="F663" s="16">
        <f t="shared" si="38"/>
        <v>1</v>
      </c>
      <c r="G663" s="16"/>
      <c r="H663" s="16"/>
      <c r="I663" s="16"/>
      <c r="J663" s="16"/>
      <c r="K663" s="7"/>
      <c r="L663" s="7"/>
      <c r="M663" s="7"/>
      <c r="N663" s="7"/>
      <c r="O663" s="7"/>
      <c r="P663" s="22"/>
      <c r="Q663" s="7"/>
    </row>
    <row r="664" ht="14.25">
      <c r="A664" s="22" t="s">
        <v>4729</v>
      </c>
      <c r="B664" s="22" t="s">
        <v>4184</v>
      </c>
      <c r="C664" s="22" t="s">
        <v>4172</v>
      </c>
      <c r="D664" s="22" t="s">
        <v>3648</v>
      </c>
      <c r="E664" s="16" t="str">
        <f>IF(IFERROR(VLOOKUP(A664,'base de données'!D:D,1,FALSE),"Non")="Non","Non","Oui")</f>
        <v>Non</v>
      </c>
      <c r="F664" s="16">
        <f t="shared" si="38"/>
        <v>3</v>
      </c>
      <c r="G664" s="16"/>
      <c r="H664" s="16"/>
      <c r="I664" s="16"/>
      <c r="J664" s="16"/>
      <c r="K664" s="7"/>
      <c r="L664" s="7"/>
      <c r="M664" s="7"/>
      <c r="N664" s="7"/>
      <c r="O664" s="7"/>
      <c r="P664" s="22"/>
      <c r="Q664" s="7"/>
    </row>
    <row r="665" ht="14.25">
      <c r="A665" s="22" t="s">
        <v>4729</v>
      </c>
      <c r="B665" s="22" t="s">
        <v>4174</v>
      </c>
      <c r="C665" s="22" t="s">
        <v>4172</v>
      </c>
      <c r="D665" s="22" t="s">
        <v>3648</v>
      </c>
      <c r="E665" s="16" t="str">
        <f>IF(IFERROR(VLOOKUP(A665,'base de données'!D:D,1,FALSE),"Non")="Non","Non","Oui")</f>
        <v>Non</v>
      </c>
      <c r="F665" s="16">
        <f t="shared" si="38"/>
        <v>3</v>
      </c>
      <c r="G665" s="16"/>
      <c r="H665" s="16"/>
      <c r="I665" s="16"/>
      <c r="J665" s="16"/>
      <c r="K665" s="7"/>
      <c r="L665" s="7"/>
      <c r="M665" s="7"/>
      <c r="N665" s="7"/>
      <c r="O665" s="7"/>
      <c r="P665" s="22"/>
      <c r="Q665" s="7"/>
    </row>
    <row r="666" ht="14.25">
      <c r="A666" s="22" t="s">
        <v>4729</v>
      </c>
      <c r="B666" s="22" t="s">
        <v>4177</v>
      </c>
      <c r="C666" s="22" t="s">
        <v>4172</v>
      </c>
      <c r="D666" s="22" t="s">
        <v>3648</v>
      </c>
      <c r="E666" s="16" t="str">
        <f>IF(IFERROR(VLOOKUP(A666,'base de données'!D:D,1,FALSE),"Non")="Non","Non","Oui")</f>
        <v>Non</v>
      </c>
      <c r="F666" s="16">
        <f t="shared" si="38"/>
        <v>3</v>
      </c>
      <c r="G666" s="16"/>
      <c r="H666" s="16"/>
      <c r="I666" s="16"/>
      <c r="J666" s="16"/>
      <c r="K666" s="7"/>
      <c r="L666" s="7"/>
      <c r="M666" s="7"/>
      <c r="N666" s="7"/>
      <c r="O666" s="7"/>
      <c r="P666" s="22"/>
      <c r="Q666" s="7"/>
    </row>
    <row r="667" ht="14.25">
      <c r="A667" s="22" t="s">
        <v>4730</v>
      </c>
      <c r="B667" s="22" t="s">
        <v>4184</v>
      </c>
      <c r="C667" s="22" t="s">
        <v>4172</v>
      </c>
      <c r="D667" s="22" t="s">
        <v>3650</v>
      </c>
      <c r="E667" s="16" t="str">
        <f>IF(IFERROR(VLOOKUP(A667,'base de données'!D:D,1,FALSE),"Non")="Non","Non","Oui")</f>
        <v>Non</v>
      </c>
      <c r="F667" s="16">
        <f t="shared" si="38"/>
        <v>1</v>
      </c>
      <c r="G667" s="16"/>
      <c r="H667" s="16"/>
      <c r="I667" s="16"/>
      <c r="J667" s="16"/>
      <c r="K667" s="7"/>
      <c r="L667" s="7"/>
      <c r="M667" s="7"/>
      <c r="N667" s="7"/>
      <c r="O667" s="7"/>
      <c r="P667" s="22"/>
      <c r="Q667" s="7"/>
    </row>
    <row r="668" ht="14.25">
      <c r="A668" s="22" t="s">
        <v>4731</v>
      </c>
      <c r="B668" s="22" t="s">
        <v>4174</v>
      </c>
      <c r="C668" s="22" t="s">
        <v>4254</v>
      </c>
      <c r="D668" s="22" t="s">
        <v>3650</v>
      </c>
      <c r="E668" s="16" t="str">
        <f>IF(IFERROR(VLOOKUP(A668,'base de données'!D:D,1,FALSE),"Non")="Non","Non","Oui")</f>
        <v>Non</v>
      </c>
      <c r="F668" s="16">
        <f t="shared" si="38"/>
        <v>1</v>
      </c>
      <c r="G668" s="16"/>
      <c r="H668" s="16"/>
      <c r="I668" s="16"/>
      <c r="J668" s="16"/>
      <c r="K668" s="7"/>
      <c r="L668" s="7"/>
      <c r="M668" s="7"/>
      <c r="N668" s="7"/>
      <c r="O668" s="7"/>
      <c r="P668" s="22"/>
      <c r="Q668" s="7"/>
    </row>
    <row r="669" ht="14.25">
      <c r="A669" s="22" t="s">
        <v>4732</v>
      </c>
      <c r="B669" s="22" t="s">
        <v>4190</v>
      </c>
      <c r="C669" s="22" t="s">
        <v>4172</v>
      </c>
      <c r="D669" s="22" t="s">
        <v>3650</v>
      </c>
      <c r="E669" s="16" t="str">
        <f>IF(IFERROR(VLOOKUP(A669,'base de données'!D:D,1,FALSE),"Non")="Non","Non","Oui")</f>
        <v>Non</v>
      </c>
      <c r="F669" s="16">
        <f t="shared" si="38"/>
        <v>1</v>
      </c>
      <c r="G669" s="16"/>
      <c r="H669" s="16"/>
      <c r="I669" s="16"/>
      <c r="J669" s="16"/>
      <c r="K669" s="7"/>
      <c r="L669" s="7"/>
      <c r="M669" s="7"/>
      <c r="N669" s="7"/>
      <c r="O669" s="7"/>
      <c r="P669" s="22"/>
      <c r="Q669" s="7"/>
    </row>
    <row r="670" ht="14.25">
      <c r="A670" s="22" t="s">
        <v>4733</v>
      </c>
      <c r="B670" s="22" t="s">
        <v>4190</v>
      </c>
      <c r="C670" s="22" t="s">
        <v>4172</v>
      </c>
      <c r="D670" s="22" t="s">
        <v>3650</v>
      </c>
      <c r="E670" s="16" t="str">
        <f>IF(IFERROR(VLOOKUP(A670,'base de données'!D:D,1,FALSE),"Non")="Non","Non","Oui")</f>
        <v>Non</v>
      </c>
      <c r="F670" s="16">
        <f t="shared" si="38"/>
        <v>1</v>
      </c>
      <c r="G670" s="16"/>
      <c r="H670" s="16"/>
      <c r="I670" s="16"/>
      <c r="J670" s="16"/>
      <c r="K670" s="7"/>
      <c r="L670" s="7"/>
      <c r="M670" s="7"/>
      <c r="N670" s="7"/>
      <c r="O670" s="7"/>
      <c r="P670" s="22"/>
      <c r="Q670" s="7"/>
    </row>
    <row r="671" ht="14.25">
      <c r="A671" s="22" t="s">
        <v>4734</v>
      </c>
      <c r="B671" s="22" t="s">
        <v>4174</v>
      </c>
      <c r="C671" s="22" t="s">
        <v>4187</v>
      </c>
      <c r="D671" s="22" t="s">
        <v>3648</v>
      </c>
      <c r="E671" s="16" t="str">
        <f>IF(IFERROR(VLOOKUP(A671,'base de données'!D:D,1,FALSE),"Non")="Non","Non","Oui")</f>
        <v>Non</v>
      </c>
      <c r="F671" s="16">
        <f t="shared" si="38"/>
        <v>1</v>
      </c>
      <c r="G671" s="16"/>
      <c r="H671" s="16"/>
      <c r="I671" s="16"/>
      <c r="J671" s="16"/>
      <c r="K671" s="7"/>
      <c r="L671" s="7"/>
      <c r="M671" s="7"/>
      <c r="N671" s="7"/>
      <c r="O671" s="7"/>
      <c r="P671" s="22"/>
      <c r="Q671" s="7"/>
    </row>
    <row r="672" ht="14.25">
      <c r="A672" s="22" t="s">
        <v>4735</v>
      </c>
      <c r="B672" s="22" t="s">
        <v>4177</v>
      </c>
      <c r="C672" s="22" t="s">
        <v>4172</v>
      </c>
      <c r="D672" s="22" t="s">
        <v>3648</v>
      </c>
      <c r="E672" s="16" t="str">
        <f>IF(IFERROR(VLOOKUP(A672,'base de données'!D:D,1,FALSE),"Non")="Non","Non","Oui")</f>
        <v>Non</v>
      </c>
      <c r="F672" s="16">
        <f t="shared" si="38"/>
        <v>1</v>
      </c>
      <c r="G672" s="16"/>
      <c r="H672" s="16"/>
      <c r="I672" s="16"/>
      <c r="J672" s="16"/>
      <c r="K672" s="7"/>
      <c r="L672" s="7"/>
      <c r="M672" s="7"/>
      <c r="N672" s="7"/>
      <c r="O672" s="7"/>
      <c r="P672" s="22"/>
      <c r="Q672" s="7"/>
    </row>
    <row r="673" ht="14.25">
      <c r="A673" s="22" t="s">
        <v>4736</v>
      </c>
      <c r="B673" s="22" t="s">
        <v>4180</v>
      </c>
      <c r="C673" s="22" t="s">
        <v>4172</v>
      </c>
      <c r="D673" s="22" t="s">
        <v>3650</v>
      </c>
      <c r="E673" s="16" t="str">
        <f>IF(IFERROR(VLOOKUP(A673,'base de données'!D:D,1,FALSE),"Non")="Non","Non","Oui")</f>
        <v>Non</v>
      </c>
      <c r="F673" s="16">
        <f t="shared" si="38"/>
        <v>1</v>
      </c>
      <c r="G673" s="16"/>
      <c r="H673" s="16"/>
      <c r="I673" s="16"/>
      <c r="J673" s="16"/>
      <c r="K673" s="7"/>
      <c r="L673" s="7"/>
      <c r="M673" s="7"/>
      <c r="N673" s="7"/>
      <c r="O673" s="7"/>
      <c r="P673" s="22"/>
      <c r="Q673" s="7"/>
    </row>
    <row r="674" ht="14.25">
      <c r="A674" s="22" t="s">
        <v>4737</v>
      </c>
      <c r="B674" s="22" t="s">
        <v>4174</v>
      </c>
      <c r="C674" s="22" t="s">
        <v>4254</v>
      </c>
      <c r="D674" s="22" t="s">
        <v>3650</v>
      </c>
      <c r="E674" s="16" t="str">
        <f>IF(IFERROR(VLOOKUP(A674,'base de données'!D:D,1,FALSE),"Non")="Non","Non","Oui")</f>
        <v>Non</v>
      </c>
      <c r="F674" s="16">
        <f t="shared" si="38"/>
        <v>1</v>
      </c>
      <c r="G674" s="16"/>
      <c r="H674" s="16"/>
      <c r="I674" s="16"/>
      <c r="J674" s="16"/>
      <c r="K674" s="7"/>
      <c r="L674" s="7"/>
      <c r="M674" s="7"/>
      <c r="N674" s="7"/>
      <c r="O674" s="7"/>
      <c r="P674" s="22"/>
      <c r="Q674" s="7"/>
    </row>
    <row r="675" ht="14.25">
      <c r="A675" s="22" t="s">
        <v>4738</v>
      </c>
      <c r="B675" s="22" t="s">
        <v>4180</v>
      </c>
      <c r="C675" s="22" t="s">
        <v>4172</v>
      </c>
      <c r="D675" s="22" t="s">
        <v>3648</v>
      </c>
      <c r="E675" s="16" t="str">
        <f>IF(IFERROR(VLOOKUP(A675,'base de données'!D:D,1,FALSE),"Non")="Non","Non","Oui")</f>
        <v>Non</v>
      </c>
      <c r="F675" s="16">
        <f t="shared" si="38"/>
        <v>1</v>
      </c>
      <c r="G675" s="16"/>
      <c r="H675" s="16"/>
      <c r="I675" s="16"/>
      <c r="J675" s="16"/>
      <c r="K675" s="7"/>
      <c r="L675" s="7"/>
      <c r="M675" s="7"/>
      <c r="N675" s="7"/>
      <c r="O675" s="7"/>
      <c r="P675" s="22"/>
      <c r="Q675" s="7"/>
    </row>
    <row r="676" ht="14.25">
      <c r="A676" s="22" t="s">
        <v>4739</v>
      </c>
      <c r="B676" s="22" t="s">
        <v>4174</v>
      </c>
      <c r="C676" s="22" t="s">
        <v>4199</v>
      </c>
      <c r="D676" s="22" t="s">
        <v>3648</v>
      </c>
      <c r="E676" s="16" t="str">
        <f>IF(IFERROR(VLOOKUP(A676,'base de données'!D:D,1,FALSE),"Non")="Non","Non","Oui")</f>
        <v>Non</v>
      </c>
      <c r="F676" s="16">
        <f t="shared" ref="F676:F739" si="39">COUNTIF(A:A,A676)</f>
        <v>1</v>
      </c>
      <c r="G676" s="16"/>
      <c r="H676" s="16"/>
      <c r="I676" s="16"/>
      <c r="J676" s="16"/>
      <c r="K676" s="7"/>
      <c r="L676" s="7"/>
      <c r="M676" s="7"/>
      <c r="N676" s="7"/>
      <c r="O676" s="7"/>
      <c r="P676" s="22"/>
      <c r="Q676" s="7"/>
    </row>
    <row r="677" ht="14.25">
      <c r="A677" s="22" t="s">
        <v>4740</v>
      </c>
      <c r="B677" s="22" t="s">
        <v>4202</v>
      </c>
      <c r="C677" s="22" t="s">
        <v>4172</v>
      </c>
      <c r="D677" s="22" t="s">
        <v>3646</v>
      </c>
      <c r="E677" s="16" t="str">
        <f>IF(IFERROR(VLOOKUP(A677,'base de données'!D:D,1,FALSE),"Non")="Non","Non","Oui")</f>
        <v>Non</v>
      </c>
      <c r="F677" s="16">
        <f t="shared" si="39"/>
        <v>1</v>
      </c>
      <c r="G677" s="16"/>
      <c r="H677" s="16"/>
      <c r="I677" s="16"/>
      <c r="J677" s="16"/>
      <c r="K677" s="7"/>
      <c r="L677" s="7"/>
      <c r="M677" s="7"/>
      <c r="N677" s="7"/>
      <c r="O677" s="7"/>
      <c r="P677" s="22"/>
      <c r="Q677" s="7"/>
    </row>
    <row r="678" ht="14.25">
      <c r="A678" s="22" t="s">
        <v>4741</v>
      </c>
      <c r="B678" s="22" t="s">
        <v>4678</v>
      </c>
      <c r="C678" s="22" t="s">
        <v>4172</v>
      </c>
      <c r="D678" s="22" t="s">
        <v>3646</v>
      </c>
      <c r="E678" s="16" t="str">
        <f>IF(IFERROR(VLOOKUP(A678,'base de données'!D:D,1,FALSE),"Non")="Non","Non","Oui")</f>
        <v>Non</v>
      </c>
      <c r="F678" s="16">
        <f t="shared" si="39"/>
        <v>2</v>
      </c>
      <c r="G678" s="16"/>
      <c r="H678" s="16"/>
      <c r="I678" s="16"/>
      <c r="J678" s="16"/>
      <c r="K678" s="7"/>
      <c r="L678" s="7"/>
      <c r="M678" s="7"/>
      <c r="N678" s="7"/>
      <c r="O678" s="7"/>
      <c r="P678" s="22"/>
      <c r="Q678" s="7"/>
    </row>
    <row r="679" ht="14.25">
      <c r="A679" s="22" t="s">
        <v>4741</v>
      </c>
      <c r="B679" s="22" t="s">
        <v>4202</v>
      </c>
      <c r="C679" s="22" t="s">
        <v>4172</v>
      </c>
      <c r="D679" s="22" t="s">
        <v>3646</v>
      </c>
      <c r="E679" s="16" t="str">
        <f>IF(IFERROR(VLOOKUP(A679,'base de données'!D:D,1,FALSE),"Non")="Non","Non","Oui")</f>
        <v>Non</v>
      </c>
      <c r="F679" s="16">
        <f t="shared" si="39"/>
        <v>2</v>
      </c>
      <c r="G679" s="16"/>
      <c r="H679" s="16"/>
      <c r="I679" s="16"/>
      <c r="J679" s="16"/>
      <c r="K679" s="7"/>
      <c r="L679" s="7"/>
      <c r="M679" s="7"/>
      <c r="N679" s="7"/>
      <c r="O679" s="7"/>
      <c r="P679" s="22"/>
      <c r="Q679" s="7"/>
    </row>
    <row r="680" ht="14.25">
      <c r="A680" s="22" t="s">
        <v>4742</v>
      </c>
      <c r="B680" s="22" t="s">
        <v>4174</v>
      </c>
      <c r="C680" s="22" t="s">
        <v>4259</v>
      </c>
      <c r="D680" s="22" t="s">
        <v>3646</v>
      </c>
      <c r="E680" s="16" t="str">
        <f>IF(IFERROR(VLOOKUP(A680,'base de données'!D:D,1,FALSE),"Non")="Non","Non","Oui")</f>
        <v>Non</v>
      </c>
      <c r="F680" s="16">
        <f t="shared" si="39"/>
        <v>1</v>
      </c>
      <c r="G680" s="16"/>
      <c r="H680" s="16"/>
      <c r="I680" s="16"/>
      <c r="J680" s="16"/>
      <c r="K680" s="7"/>
      <c r="L680" s="7"/>
      <c r="M680" s="7"/>
      <c r="N680" s="7"/>
      <c r="O680" s="7"/>
      <c r="P680" s="22"/>
      <c r="Q680" s="7"/>
    </row>
    <row r="681" ht="14.25">
      <c r="A681" s="22" t="s">
        <v>4743</v>
      </c>
      <c r="B681" s="22" t="s">
        <v>4174</v>
      </c>
      <c r="C681" s="22" t="s">
        <v>4230</v>
      </c>
      <c r="D681" s="22" t="s">
        <v>3650</v>
      </c>
      <c r="E681" s="16" t="str">
        <f>IF(IFERROR(VLOOKUP(A681,'base de données'!D:D,1,FALSE),"Non")="Non","Non","Oui")</f>
        <v>Non</v>
      </c>
      <c r="F681" s="16">
        <f t="shared" si="39"/>
        <v>1</v>
      </c>
      <c r="G681" s="16"/>
      <c r="H681" s="16"/>
      <c r="I681" s="16"/>
      <c r="J681" s="16"/>
      <c r="K681" s="7"/>
      <c r="L681" s="7"/>
      <c r="M681" s="7"/>
      <c r="N681" s="7"/>
      <c r="O681" s="7"/>
      <c r="P681" s="22"/>
      <c r="Q681" s="7"/>
    </row>
    <row r="682" ht="14.25">
      <c r="A682" s="22" t="s">
        <v>4744</v>
      </c>
      <c r="B682" s="22" t="s">
        <v>4174</v>
      </c>
      <c r="C682" s="22" t="s">
        <v>4175</v>
      </c>
      <c r="D682" s="22" t="s">
        <v>3650</v>
      </c>
      <c r="E682" s="16" t="str">
        <f>IF(IFERROR(VLOOKUP(A682,'base de données'!D:D,1,FALSE),"Non")="Non","Non","Oui")</f>
        <v>Non</v>
      </c>
      <c r="F682" s="16">
        <f t="shared" si="39"/>
        <v>1</v>
      </c>
      <c r="G682" s="16"/>
      <c r="H682" s="16"/>
      <c r="I682" s="16"/>
      <c r="J682" s="16"/>
      <c r="K682" s="7"/>
      <c r="L682" s="7"/>
      <c r="M682" s="7"/>
      <c r="N682" s="7"/>
      <c r="O682" s="7"/>
      <c r="P682" s="22"/>
      <c r="Q682" s="7"/>
    </row>
    <row r="683" ht="14.25">
      <c r="A683" s="22" t="s">
        <v>4745</v>
      </c>
      <c r="B683" s="22" t="s">
        <v>4174</v>
      </c>
      <c r="C683" s="22" t="s">
        <v>4259</v>
      </c>
      <c r="D683" s="22" t="s">
        <v>3646</v>
      </c>
      <c r="E683" s="16" t="str">
        <f>IF(IFERROR(VLOOKUP(A683,'base de données'!D:D,1,FALSE),"Non")="Non","Non","Oui")</f>
        <v>Non</v>
      </c>
      <c r="F683" s="16">
        <f t="shared" si="39"/>
        <v>1</v>
      </c>
      <c r="G683" s="16"/>
      <c r="H683" s="16"/>
      <c r="I683" s="16"/>
      <c r="J683" s="16"/>
      <c r="K683" s="7"/>
      <c r="L683" s="7"/>
      <c r="M683" s="7"/>
      <c r="N683" s="7"/>
      <c r="O683" s="7"/>
      <c r="P683" s="22"/>
      <c r="Q683" s="7"/>
    </row>
    <row r="684" ht="14.25">
      <c r="A684" s="22" t="s">
        <v>4746</v>
      </c>
      <c r="B684" s="22" t="s">
        <v>4174</v>
      </c>
      <c r="C684" s="22" t="s">
        <v>4218</v>
      </c>
      <c r="D684" s="22" t="s">
        <v>3646</v>
      </c>
      <c r="E684" s="16" t="str">
        <f>IF(IFERROR(VLOOKUP(A684,'base de données'!D:D,1,FALSE),"Non")="Non","Non","Oui")</f>
        <v>Oui</v>
      </c>
      <c r="F684" s="16">
        <f t="shared" si="39"/>
        <v>1</v>
      </c>
      <c r="G684" s="16"/>
      <c r="H684" s="16"/>
      <c r="I684" s="16"/>
      <c r="J684" s="16"/>
      <c r="K684" s="29">
        <v>46068</v>
      </c>
      <c r="L684" s="7"/>
      <c r="M684" s="7"/>
      <c r="N684" s="7"/>
      <c r="O684" s="7"/>
      <c r="P684" s="22"/>
      <c r="Q684" s="7"/>
    </row>
    <row r="685" ht="14.25">
      <c r="A685" s="22" t="s">
        <v>4747</v>
      </c>
      <c r="B685" s="22" t="s">
        <v>4174</v>
      </c>
      <c r="C685" s="22" t="s">
        <v>4182</v>
      </c>
      <c r="D685" s="22" t="s">
        <v>3650</v>
      </c>
      <c r="E685" s="16" t="str">
        <f>IF(IFERROR(VLOOKUP(A685,'base de données'!D:D,1,FALSE),"Non")="Non","Non","Oui")</f>
        <v>Non</v>
      </c>
      <c r="F685" s="16">
        <f t="shared" si="39"/>
        <v>1</v>
      </c>
      <c r="G685" s="16"/>
      <c r="H685" s="16"/>
      <c r="I685" s="16"/>
      <c r="J685" s="16"/>
      <c r="K685" s="7"/>
      <c r="L685" s="7"/>
      <c r="M685" s="7"/>
      <c r="N685" s="7"/>
      <c r="O685" s="7"/>
      <c r="P685" s="22"/>
      <c r="Q685" s="7"/>
    </row>
    <row r="686" ht="14.25">
      <c r="A686" s="22" t="s">
        <v>4748</v>
      </c>
      <c r="B686" s="22" t="s">
        <v>4180</v>
      </c>
      <c r="C686" s="22" t="s">
        <v>4254</v>
      </c>
      <c r="D686" s="22" t="s">
        <v>3650</v>
      </c>
      <c r="E686" s="16" t="str">
        <f>IF(IFERROR(VLOOKUP(A686,'base de données'!D:D,1,FALSE),"Non")="Non","Non","Oui")</f>
        <v>Non</v>
      </c>
      <c r="F686" s="16">
        <f t="shared" si="39"/>
        <v>1</v>
      </c>
      <c r="G686" s="16"/>
      <c r="H686" s="16"/>
      <c r="I686" s="16"/>
      <c r="J686" s="16"/>
      <c r="K686" s="7"/>
      <c r="L686" s="7"/>
      <c r="M686" s="7"/>
      <c r="N686" s="7"/>
      <c r="O686" s="7"/>
      <c r="P686" s="22"/>
      <c r="Q686" s="7"/>
    </row>
    <row r="687" ht="14.25">
      <c r="A687" s="22" t="s">
        <v>4749</v>
      </c>
      <c r="B687" s="22" t="s">
        <v>4174</v>
      </c>
      <c r="C687" s="22" t="s">
        <v>4182</v>
      </c>
      <c r="D687" s="22" t="s">
        <v>3650</v>
      </c>
      <c r="E687" s="16" t="str">
        <f>IF(IFERROR(VLOOKUP(A687,'base de données'!D:D,1,FALSE),"Non")="Non","Non","Oui")</f>
        <v>Non</v>
      </c>
      <c r="F687" s="16">
        <f t="shared" si="39"/>
        <v>1</v>
      </c>
      <c r="G687" s="16"/>
      <c r="H687" s="16"/>
      <c r="I687" s="16"/>
      <c r="J687" s="16"/>
      <c r="K687" s="7"/>
      <c r="L687" s="7"/>
      <c r="M687" s="7"/>
      <c r="N687" s="7"/>
      <c r="O687" s="7"/>
      <c r="P687" s="22"/>
      <c r="Q687" s="7"/>
    </row>
    <row r="688" ht="14.25">
      <c r="A688" s="22" t="s">
        <v>4750</v>
      </c>
      <c r="B688" s="22" t="s">
        <v>4174</v>
      </c>
      <c r="C688" s="22" t="s">
        <v>4214</v>
      </c>
      <c r="D688" s="22" t="s">
        <v>3650</v>
      </c>
      <c r="E688" s="16" t="str">
        <f>IF(IFERROR(VLOOKUP(A688,'base de données'!D:D,1,FALSE),"Non")="Non","Non","Oui")</f>
        <v>Non</v>
      </c>
      <c r="F688" s="16">
        <f t="shared" si="39"/>
        <v>1</v>
      </c>
      <c r="G688" s="16"/>
      <c r="H688" s="16"/>
      <c r="I688" s="16"/>
      <c r="J688" s="16"/>
      <c r="K688" s="7"/>
      <c r="L688" s="7"/>
      <c r="M688" s="7"/>
      <c r="N688" s="7"/>
      <c r="O688" s="7"/>
      <c r="P688" s="22"/>
      <c r="Q688" s="7"/>
    </row>
    <row r="689" ht="14.25">
      <c r="A689" s="22" t="s">
        <v>4751</v>
      </c>
      <c r="B689" s="22" t="s">
        <v>4174</v>
      </c>
      <c r="C689" s="22" t="s">
        <v>4230</v>
      </c>
      <c r="D689" s="22" t="s">
        <v>3646</v>
      </c>
      <c r="E689" s="16" t="str">
        <f>IF(IFERROR(VLOOKUP(A689,'base de données'!D:D,1,FALSE),"Non")="Non","Non","Oui")</f>
        <v>Non</v>
      </c>
      <c r="F689" s="16">
        <f t="shared" si="39"/>
        <v>1</v>
      </c>
      <c r="G689" s="16"/>
      <c r="H689" s="16"/>
      <c r="I689" s="16"/>
      <c r="J689" s="16"/>
      <c r="K689" s="7"/>
      <c r="L689" s="7"/>
      <c r="M689" s="7"/>
      <c r="N689" s="7"/>
      <c r="O689" s="7"/>
      <c r="P689" s="22"/>
      <c r="Q689" s="7"/>
    </row>
    <row r="690" ht="14.25">
      <c r="A690" s="22" t="s">
        <v>4752</v>
      </c>
      <c r="B690" s="22" t="s">
        <v>4174</v>
      </c>
      <c r="C690" s="22" t="s">
        <v>4175</v>
      </c>
      <c r="D690" s="22" t="s">
        <v>3650</v>
      </c>
      <c r="E690" s="16" t="str">
        <f>IF(IFERROR(VLOOKUP(A690,'base de données'!D:D,1,FALSE),"Non")="Non","Non","Oui")</f>
        <v>Non</v>
      </c>
      <c r="F690" s="16">
        <f t="shared" si="39"/>
        <v>1</v>
      </c>
      <c r="G690" s="16"/>
      <c r="H690" s="16"/>
      <c r="I690" s="16"/>
      <c r="J690" s="16"/>
      <c r="K690" s="7"/>
      <c r="L690" s="7"/>
      <c r="M690" s="7"/>
      <c r="N690" s="7"/>
      <c r="O690" s="7"/>
      <c r="P690" s="22"/>
      <c r="Q690" s="7"/>
    </row>
    <row r="691" ht="14.25">
      <c r="A691" s="22" t="s">
        <v>3661</v>
      </c>
      <c r="B691" s="22" t="s">
        <v>4180</v>
      </c>
      <c r="C691" s="22" t="s">
        <v>4254</v>
      </c>
      <c r="D691" s="22" t="s">
        <v>3646</v>
      </c>
      <c r="E691" s="16" t="str">
        <f>IF(IFERROR(VLOOKUP(A691,'base de données'!D:D,1,FALSE),"Non")="Non","Non","Oui")</f>
        <v>Oui</v>
      </c>
      <c r="F691" s="16">
        <f t="shared" si="39"/>
        <v>1</v>
      </c>
      <c r="G691" s="16"/>
      <c r="H691" s="16"/>
      <c r="I691" s="16"/>
      <c r="J691" s="16"/>
      <c r="K691" s="7"/>
      <c r="L691" s="7"/>
      <c r="M691" s="7"/>
      <c r="N691" s="7"/>
      <c r="O691" s="7"/>
      <c r="P691" s="22"/>
      <c r="Q691" s="7"/>
    </row>
    <row r="692" ht="14.25">
      <c r="A692" s="22" t="s">
        <v>4753</v>
      </c>
      <c r="B692" s="22" t="s">
        <v>4174</v>
      </c>
      <c r="C692" s="22" t="s">
        <v>4175</v>
      </c>
      <c r="D692" s="22" t="s">
        <v>3650</v>
      </c>
      <c r="E692" s="16" t="str">
        <f>IF(IFERROR(VLOOKUP(A692,'base de données'!D:D,1,FALSE),"Non")="Non","Non","Oui")</f>
        <v>Non</v>
      </c>
      <c r="F692" s="16">
        <f t="shared" si="39"/>
        <v>1</v>
      </c>
      <c r="G692" s="16"/>
      <c r="H692" s="16"/>
      <c r="I692" s="16"/>
      <c r="J692" s="16"/>
      <c r="K692" s="7"/>
      <c r="L692" s="7"/>
      <c r="M692" s="7"/>
      <c r="N692" s="7"/>
      <c r="O692" s="7"/>
      <c r="P692" s="22"/>
      <c r="Q692" s="7"/>
    </row>
    <row r="693" ht="14.25">
      <c r="A693" s="22" t="s">
        <v>4754</v>
      </c>
      <c r="B693" s="22" t="s">
        <v>4174</v>
      </c>
      <c r="C693" s="22" t="s">
        <v>4172</v>
      </c>
      <c r="D693" s="22" t="s">
        <v>3648</v>
      </c>
      <c r="E693" s="16" t="str">
        <f>IF(IFERROR(VLOOKUP(A693,'base de données'!D:D,1,FALSE),"Non")="Non","Non","Oui")</f>
        <v>Non</v>
      </c>
      <c r="F693" s="16">
        <f t="shared" si="39"/>
        <v>1</v>
      </c>
      <c r="G693" s="16"/>
      <c r="H693" s="16"/>
      <c r="I693" s="16"/>
      <c r="J693" s="16"/>
      <c r="K693" s="7"/>
      <c r="L693" s="7"/>
      <c r="M693" s="7"/>
      <c r="N693" s="7"/>
      <c r="O693" s="7"/>
      <c r="P693" s="22"/>
      <c r="Q693" s="7"/>
    </row>
    <row r="694" ht="14.25">
      <c r="A694" s="22" t="s">
        <v>4755</v>
      </c>
      <c r="B694" s="22" t="s">
        <v>4184</v>
      </c>
      <c r="C694" s="22" t="s">
        <v>4172</v>
      </c>
      <c r="D694" s="22" t="s">
        <v>3650</v>
      </c>
      <c r="E694" s="16" t="str">
        <f>IF(IFERROR(VLOOKUP(A694,'base de données'!D:D,1,FALSE),"Non")="Non","Non","Oui")</f>
        <v>Non</v>
      </c>
      <c r="F694" s="16">
        <f t="shared" si="39"/>
        <v>1</v>
      </c>
      <c r="G694" s="16"/>
      <c r="H694" s="16"/>
      <c r="I694" s="16"/>
      <c r="J694" s="16"/>
      <c r="K694" s="7"/>
      <c r="L694" s="7"/>
      <c r="M694" s="7"/>
      <c r="N694" s="7"/>
      <c r="O694" s="7"/>
      <c r="P694" s="22"/>
      <c r="Q694" s="7"/>
    </row>
    <row r="695" ht="14.25">
      <c r="A695" s="22" t="s">
        <v>4106</v>
      </c>
      <c r="B695" s="22" t="s">
        <v>4174</v>
      </c>
      <c r="C695" s="22" t="s">
        <v>4218</v>
      </c>
      <c r="D695" s="22" t="s">
        <v>3648</v>
      </c>
      <c r="E695" s="16" t="str">
        <f>IF(IFERROR(VLOOKUP(A695,'base de données'!D:D,1,FALSE),"Non")="Non","Non","Oui")</f>
        <v>Oui</v>
      </c>
      <c r="F695" s="16">
        <f t="shared" si="39"/>
        <v>1</v>
      </c>
      <c r="G695" s="16"/>
      <c r="H695" s="16"/>
      <c r="I695" s="16"/>
      <c r="J695" s="16"/>
      <c r="K695" s="7"/>
      <c r="L695" s="7"/>
      <c r="M695" s="7"/>
      <c r="N695" s="7"/>
      <c r="O695" s="7"/>
      <c r="P695" s="22"/>
      <c r="Q695" s="7"/>
    </row>
    <row r="696" ht="14.25">
      <c r="A696" s="22" t="s">
        <v>4756</v>
      </c>
      <c r="B696" s="22" t="s">
        <v>4180</v>
      </c>
      <c r="C696" s="22" t="s">
        <v>4172</v>
      </c>
      <c r="D696" s="22" t="s">
        <v>3650</v>
      </c>
      <c r="E696" s="16" t="str">
        <f>IF(IFERROR(VLOOKUP(A696,'base de données'!D:D,1,FALSE),"Non")="Non","Non","Oui")</f>
        <v>Non</v>
      </c>
      <c r="F696" s="16">
        <f t="shared" si="39"/>
        <v>1</v>
      </c>
      <c r="G696" s="16"/>
      <c r="H696" s="16"/>
      <c r="I696" s="16"/>
      <c r="J696" s="16"/>
      <c r="K696" s="7"/>
      <c r="L696" s="7"/>
      <c r="M696" s="7"/>
      <c r="N696" s="7"/>
      <c r="O696" s="7"/>
      <c r="P696" s="22"/>
      <c r="Q696" s="7"/>
    </row>
    <row r="697" ht="14.25">
      <c r="A697" s="22" t="s">
        <v>4757</v>
      </c>
      <c r="B697" s="22" t="s">
        <v>4174</v>
      </c>
      <c r="C697" s="22" t="s">
        <v>4187</v>
      </c>
      <c r="D697" s="22" t="s">
        <v>3650</v>
      </c>
      <c r="E697" s="16" t="str">
        <f>IF(IFERROR(VLOOKUP(A697,'base de données'!D:D,1,FALSE),"Non")="Non","Non","Oui")</f>
        <v>Non</v>
      </c>
      <c r="F697" s="16">
        <f t="shared" si="39"/>
        <v>1</v>
      </c>
      <c r="G697" s="16"/>
      <c r="H697" s="16"/>
      <c r="I697" s="16"/>
      <c r="J697" s="16"/>
      <c r="K697" s="7"/>
      <c r="L697" s="7"/>
      <c r="M697" s="7"/>
      <c r="N697" s="7"/>
      <c r="O697" s="7"/>
      <c r="P697" s="22"/>
      <c r="Q697" s="7"/>
    </row>
    <row r="698" ht="14.25">
      <c r="A698" s="22" t="s">
        <v>4758</v>
      </c>
      <c r="B698" s="22" t="s">
        <v>4174</v>
      </c>
      <c r="C698" s="22" t="s">
        <v>4207</v>
      </c>
      <c r="D698" s="22" t="s">
        <v>3646</v>
      </c>
      <c r="E698" s="16" t="str">
        <f>IF(IFERROR(VLOOKUP(A698,'base de données'!D:D,1,FALSE),"Non")="Non","Non","Oui")</f>
        <v>Non</v>
      </c>
      <c r="F698" s="16">
        <f t="shared" si="39"/>
        <v>1</v>
      </c>
      <c r="G698" s="16"/>
      <c r="H698" s="16"/>
      <c r="I698" s="16"/>
      <c r="J698" s="16"/>
      <c r="K698" s="7"/>
      <c r="L698" s="7"/>
      <c r="M698" s="7"/>
      <c r="N698" s="7"/>
      <c r="O698" s="7"/>
      <c r="P698" s="22"/>
      <c r="Q698" s="7"/>
    </row>
    <row r="699" ht="14.25">
      <c r="A699" s="22" t="s">
        <v>4759</v>
      </c>
      <c r="B699" s="22" t="s">
        <v>4180</v>
      </c>
      <c r="C699" s="22" t="s">
        <v>4254</v>
      </c>
      <c r="D699" s="22" t="s">
        <v>3646</v>
      </c>
      <c r="E699" s="16" t="str">
        <f>IF(IFERROR(VLOOKUP(A699,'base de données'!D:D,1,FALSE),"Non")="Non","Non","Oui")</f>
        <v>Non</v>
      </c>
      <c r="F699" s="16">
        <f t="shared" si="39"/>
        <v>1</v>
      </c>
      <c r="G699" s="16"/>
      <c r="H699" s="16"/>
      <c r="I699" s="16"/>
      <c r="J699" s="16"/>
      <c r="K699" s="7"/>
      <c r="L699" s="7"/>
      <c r="M699" s="7"/>
      <c r="N699" s="7"/>
      <c r="O699" s="7"/>
      <c r="P699" s="22"/>
      <c r="Q699" s="7"/>
    </row>
    <row r="700" ht="14.25">
      <c r="A700" s="22" t="s">
        <v>4760</v>
      </c>
      <c r="B700" s="22" t="s">
        <v>4174</v>
      </c>
      <c r="C700" s="22" t="s">
        <v>4254</v>
      </c>
      <c r="D700" s="22" t="s">
        <v>3648</v>
      </c>
      <c r="E700" s="16" t="str">
        <f>IF(IFERROR(VLOOKUP(A700,'base de données'!D:D,1,FALSE),"Non")="Non","Non","Oui")</f>
        <v>Non</v>
      </c>
      <c r="F700" s="16">
        <f t="shared" si="39"/>
        <v>1</v>
      </c>
      <c r="G700" s="16"/>
      <c r="H700" s="16"/>
      <c r="I700" s="16"/>
      <c r="J700" s="16"/>
      <c r="K700" s="7"/>
      <c r="L700" s="7"/>
      <c r="M700" s="7"/>
      <c r="N700" s="7"/>
      <c r="O700" s="7"/>
      <c r="P700" s="22"/>
      <c r="Q700" s="7"/>
    </row>
    <row r="701" ht="14.25">
      <c r="A701" s="33" t="s">
        <v>4761</v>
      </c>
      <c r="B701" s="22" t="s">
        <v>4174</v>
      </c>
      <c r="C701" s="22" t="s">
        <v>4246</v>
      </c>
      <c r="D701" s="22" t="s">
        <v>3646</v>
      </c>
      <c r="E701" s="16" t="str">
        <f>IF(IFERROR(VLOOKUP(A701,'base de données'!D:D,1,FALSE),"Non")="Non","Non","Oui")</f>
        <v>Oui</v>
      </c>
      <c r="F701" s="16">
        <f t="shared" si="39"/>
        <v>1</v>
      </c>
      <c r="G701" s="16"/>
      <c r="H701" s="16"/>
      <c r="I701" s="16"/>
      <c r="J701" s="16"/>
      <c r="K701" s="29">
        <v>46068</v>
      </c>
      <c r="L701" s="7"/>
      <c r="M701" s="7"/>
      <c r="N701" s="7"/>
      <c r="O701" s="7"/>
      <c r="P701" s="22"/>
      <c r="Q701" s="7"/>
    </row>
    <row r="702" ht="14.25">
      <c r="A702" s="22" t="s">
        <v>4762</v>
      </c>
      <c r="B702" s="22" t="s">
        <v>4174</v>
      </c>
      <c r="C702" s="22" t="s">
        <v>4178</v>
      </c>
      <c r="D702" s="22" t="s">
        <v>3650</v>
      </c>
      <c r="E702" s="16" t="str">
        <f>IF(IFERROR(VLOOKUP(A702,'base de données'!D:D,1,FALSE),"Non")="Non","Non","Oui")</f>
        <v>Non</v>
      </c>
      <c r="F702" s="16">
        <f t="shared" si="39"/>
        <v>1</v>
      </c>
      <c r="G702" s="16"/>
      <c r="H702" s="16"/>
      <c r="I702" s="16"/>
      <c r="J702" s="16"/>
      <c r="K702" s="7"/>
      <c r="L702" s="7"/>
      <c r="M702" s="7"/>
      <c r="N702" s="7"/>
      <c r="O702" s="7"/>
      <c r="P702" s="22"/>
      <c r="Q702" s="7"/>
    </row>
    <row r="703" ht="14.25">
      <c r="A703" s="22" t="s">
        <v>4763</v>
      </c>
      <c r="B703" s="22" t="s">
        <v>4174</v>
      </c>
      <c r="C703" s="22" t="s">
        <v>4178</v>
      </c>
      <c r="D703" s="22" t="s">
        <v>3650</v>
      </c>
      <c r="E703" s="16" t="str">
        <f>IF(IFERROR(VLOOKUP(A703,'base de données'!D:D,1,FALSE),"Non")="Non","Non","Oui")</f>
        <v>Non</v>
      </c>
      <c r="F703" s="16">
        <f t="shared" si="39"/>
        <v>1</v>
      </c>
      <c r="G703" s="16"/>
      <c r="H703" s="16"/>
      <c r="I703" s="16"/>
      <c r="J703" s="16"/>
      <c r="K703" s="7"/>
      <c r="L703" s="7"/>
      <c r="M703" s="7"/>
      <c r="N703" s="7"/>
      <c r="O703" s="7"/>
      <c r="P703" s="22"/>
      <c r="Q703" s="7"/>
    </row>
    <row r="704" ht="14.25">
      <c r="A704" s="22" t="s">
        <v>4764</v>
      </c>
      <c r="B704" s="22" t="s">
        <v>4174</v>
      </c>
      <c r="C704" s="22" t="s">
        <v>4172</v>
      </c>
      <c r="D704" s="22" t="s">
        <v>3648</v>
      </c>
      <c r="E704" s="16" t="str">
        <f>IF(IFERROR(VLOOKUP(A704,'base de données'!D:D,1,FALSE),"Non")="Non","Non","Oui")</f>
        <v>Non</v>
      </c>
      <c r="F704" s="16">
        <f t="shared" si="39"/>
        <v>2</v>
      </c>
      <c r="G704" s="16"/>
      <c r="H704" s="16"/>
      <c r="I704" s="16"/>
      <c r="J704" s="16"/>
      <c r="K704" s="7"/>
      <c r="L704" s="7"/>
      <c r="M704" s="7"/>
      <c r="N704" s="7"/>
      <c r="O704" s="7"/>
      <c r="P704" s="22"/>
      <c r="Q704" s="7"/>
    </row>
    <row r="705" ht="14.25">
      <c r="A705" s="22" t="s">
        <v>4764</v>
      </c>
      <c r="B705" s="22" t="s">
        <v>4190</v>
      </c>
      <c r="C705" s="22" t="s">
        <v>4172</v>
      </c>
      <c r="D705" s="22" t="s">
        <v>3650</v>
      </c>
      <c r="E705" s="16" t="str">
        <f>IF(IFERROR(VLOOKUP(A705,'base de données'!D:D,1,FALSE),"Non")="Non","Non","Oui")</f>
        <v>Non</v>
      </c>
      <c r="F705" s="16">
        <f t="shared" si="39"/>
        <v>2</v>
      </c>
      <c r="G705" s="16"/>
      <c r="H705" s="16"/>
      <c r="I705" s="16"/>
      <c r="J705" s="16"/>
      <c r="K705" s="7"/>
      <c r="L705" s="7"/>
      <c r="M705" s="7"/>
      <c r="N705" s="7"/>
      <c r="O705" s="7"/>
      <c r="P705" s="22"/>
      <c r="Q705" s="7"/>
    </row>
    <row r="706" ht="14.25">
      <c r="A706" s="22" t="s">
        <v>4765</v>
      </c>
      <c r="B706" s="22" t="s">
        <v>4174</v>
      </c>
      <c r="C706" s="22" t="s">
        <v>4172</v>
      </c>
      <c r="D706" s="22" t="s">
        <v>3650</v>
      </c>
      <c r="E706" s="16" t="str">
        <f>IF(IFERROR(VLOOKUP(A706,'base de données'!D:D,1,FALSE),"Non")="Non","Non","Oui")</f>
        <v>Oui</v>
      </c>
      <c r="F706" s="16">
        <f t="shared" si="39"/>
        <v>1</v>
      </c>
      <c r="G706" s="16"/>
      <c r="H706" s="16"/>
      <c r="I706" s="16"/>
      <c r="J706" s="16"/>
      <c r="K706" s="7"/>
      <c r="L706" s="7"/>
      <c r="M706" s="7"/>
      <c r="N706" s="7"/>
      <c r="O706" s="7"/>
      <c r="P706" s="22"/>
      <c r="Q706" s="7"/>
    </row>
    <row r="707" ht="14.25">
      <c r="A707" s="22" t="s">
        <v>4766</v>
      </c>
      <c r="B707" s="22" t="s">
        <v>4174</v>
      </c>
      <c r="C707" s="22" t="s">
        <v>4187</v>
      </c>
      <c r="D707" s="22" t="s">
        <v>3646</v>
      </c>
      <c r="E707" s="16" t="str">
        <f>IF(IFERROR(VLOOKUP(A707,'base de données'!D:D,1,FALSE),"Non")="Non","Non","Oui")</f>
        <v>Non</v>
      </c>
      <c r="F707" s="16">
        <f t="shared" si="39"/>
        <v>1</v>
      </c>
      <c r="G707" s="16"/>
      <c r="H707" s="16"/>
      <c r="I707" s="16"/>
      <c r="J707" s="16"/>
      <c r="K707" s="7"/>
      <c r="L707" s="7"/>
      <c r="M707" s="7"/>
      <c r="N707" s="7"/>
      <c r="O707" s="7"/>
      <c r="P707" s="22"/>
      <c r="Q707" s="7"/>
    </row>
    <row r="708" ht="14.25">
      <c r="A708" s="22" t="s">
        <v>4767</v>
      </c>
      <c r="B708" s="22" t="s">
        <v>4174</v>
      </c>
      <c r="C708" s="22" t="s">
        <v>4254</v>
      </c>
      <c r="D708" s="22" t="s">
        <v>3646</v>
      </c>
      <c r="E708" s="16" t="str">
        <f>IF(IFERROR(VLOOKUP(A708,'base de données'!D:D,1,FALSE),"Non")="Non","Non","Oui")</f>
        <v>Non</v>
      </c>
      <c r="F708" s="16">
        <f t="shared" si="39"/>
        <v>1</v>
      </c>
      <c r="G708" s="16"/>
      <c r="H708" s="16"/>
      <c r="I708" s="16"/>
      <c r="J708" s="16"/>
      <c r="K708" s="7"/>
      <c r="L708" s="7"/>
      <c r="M708" s="7"/>
      <c r="N708" s="7"/>
      <c r="O708" s="7"/>
      <c r="P708" s="22"/>
      <c r="Q708" s="7"/>
    </row>
    <row r="709" ht="14.25">
      <c r="A709" s="22" t="s">
        <v>4768</v>
      </c>
      <c r="B709" s="22" t="s">
        <v>4174</v>
      </c>
      <c r="C709" s="22" t="s">
        <v>4218</v>
      </c>
      <c r="D709" s="22" t="s">
        <v>3648</v>
      </c>
      <c r="E709" s="16" t="str">
        <f>IF(IFERROR(VLOOKUP(A709,'base de données'!D:D,1,FALSE),"Non")="Non","Non","Oui")</f>
        <v>Non</v>
      </c>
      <c r="F709" s="16">
        <f t="shared" si="39"/>
        <v>1</v>
      </c>
      <c r="G709" s="16"/>
      <c r="H709" s="16"/>
      <c r="I709" s="16"/>
      <c r="J709" s="16"/>
      <c r="K709" s="7"/>
      <c r="L709" s="7"/>
      <c r="M709" s="7"/>
      <c r="N709" s="7"/>
      <c r="O709" s="7"/>
      <c r="P709" s="22"/>
      <c r="Q709" s="7"/>
    </row>
    <row r="710" ht="14.25">
      <c r="A710" s="22" t="s">
        <v>3872</v>
      </c>
      <c r="B710" s="22" t="s">
        <v>4174</v>
      </c>
      <c r="C710" s="22" t="s">
        <v>4230</v>
      </c>
      <c r="D710" s="22" t="s">
        <v>3646</v>
      </c>
      <c r="E710" s="16" t="str">
        <f>IF(IFERROR(VLOOKUP(A710,'base de données'!D:D,1,FALSE),"Non")="Non","Non","Oui")</f>
        <v>Oui</v>
      </c>
      <c r="F710" s="16">
        <f t="shared" si="39"/>
        <v>1</v>
      </c>
      <c r="G710" s="16"/>
      <c r="H710" s="16"/>
      <c r="I710" s="16"/>
      <c r="J710" s="16"/>
      <c r="K710" s="7"/>
      <c r="L710" s="7"/>
      <c r="M710" s="7"/>
      <c r="N710" s="7"/>
      <c r="O710" s="7"/>
      <c r="P710" s="22"/>
      <c r="Q710" s="7"/>
    </row>
    <row r="711" ht="14.25">
      <c r="A711" s="22" t="s">
        <v>3748</v>
      </c>
      <c r="B711" s="22" t="s">
        <v>4174</v>
      </c>
      <c r="C711" s="22" t="s">
        <v>4232</v>
      </c>
      <c r="D711" s="22" t="s">
        <v>3650</v>
      </c>
      <c r="E711" s="16" t="str">
        <f>IF(IFERROR(VLOOKUP(A711,'base de données'!D:D,1,FALSE),"Non")="Non","Non","Oui")</f>
        <v>Oui</v>
      </c>
      <c r="F711" s="16">
        <f t="shared" si="39"/>
        <v>1</v>
      </c>
      <c r="G711" s="16"/>
      <c r="H711" s="16"/>
      <c r="I711" s="16"/>
      <c r="J711" s="16"/>
      <c r="K711" s="7"/>
      <c r="L711" s="7"/>
      <c r="M711" s="7"/>
      <c r="N711" s="7"/>
      <c r="O711" s="7"/>
      <c r="P711" s="22"/>
      <c r="Q711" s="7"/>
    </row>
    <row r="712" ht="14.25">
      <c r="A712" s="22" t="s">
        <v>4769</v>
      </c>
      <c r="B712" s="22" t="s">
        <v>4174</v>
      </c>
      <c r="C712" s="22" t="s">
        <v>4230</v>
      </c>
      <c r="D712" s="22" t="s">
        <v>3650</v>
      </c>
      <c r="E712" s="16" t="str">
        <f>IF(IFERROR(VLOOKUP(A712,'base de données'!D:D,1,FALSE),"Non")="Non","Non","Oui")</f>
        <v>Non</v>
      </c>
      <c r="F712" s="16">
        <f t="shared" si="39"/>
        <v>1</v>
      </c>
      <c r="G712" s="16"/>
      <c r="H712" s="16"/>
      <c r="I712" s="16"/>
      <c r="J712" s="16"/>
      <c r="K712" s="7"/>
      <c r="L712" s="7"/>
      <c r="M712" s="7"/>
      <c r="N712" s="7"/>
      <c r="O712" s="7"/>
      <c r="P712" s="22"/>
      <c r="Q712" s="7"/>
    </row>
    <row r="713" ht="14.25">
      <c r="A713" s="22" t="s">
        <v>4770</v>
      </c>
      <c r="B713" s="22" t="s">
        <v>4180</v>
      </c>
      <c r="C713" s="22" t="s">
        <v>4172</v>
      </c>
      <c r="D713" s="22" t="s">
        <v>3646</v>
      </c>
      <c r="E713" s="16" t="str">
        <f>IF(IFERROR(VLOOKUP(A713,'base de données'!D:D,1,FALSE),"Non")="Non","Non","Oui")</f>
        <v>Non</v>
      </c>
      <c r="F713" s="16">
        <f t="shared" si="39"/>
        <v>1</v>
      </c>
      <c r="G713" s="16"/>
      <c r="H713" s="16"/>
      <c r="I713" s="16"/>
      <c r="J713" s="16"/>
      <c r="K713" s="7"/>
      <c r="L713" s="7"/>
      <c r="M713" s="7"/>
      <c r="N713" s="7"/>
      <c r="O713" s="7"/>
      <c r="P713" s="22"/>
      <c r="Q713" s="7"/>
    </row>
    <row r="714" ht="14.25">
      <c r="A714" s="22" t="s">
        <v>4771</v>
      </c>
      <c r="B714" s="22" t="s">
        <v>4174</v>
      </c>
      <c r="C714" s="22" t="s">
        <v>4199</v>
      </c>
      <c r="D714" s="22" t="s">
        <v>3648</v>
      </c>
      <c r="E714" s="16" t="str">
        <f>IF(IFERROR(VLOOKUP(A714,'base de données'!D:D,1,FALSE),"Non")="Non","Non","Oui")</f>
        <v>Non</v>
      </c>
      <c r="F714" s="16">
        <f t="shared" si="39"/>
        <v>1</v>
      </c>
      <c r="G714" s="16"/>
      <c r="H714" s="16"/>
      <c r="I714" s="16"/>
      <c r="J714" s="16"/>
      <c r="K714" s="7"/>
      <c r="L714" s="7"/>
      <c r="M714" s="7"/>
      <c r="N714" s="7"/>
      <c r="O714" s="7"/>
      <c r="P714" s="22"/>
      <c r="Q714" s="7"/>
    </row>
    <row r="715" ht="14.25">
      <c r="A715" s="22" t="s">
        <v>4772</v>
      </c>
      <c r="B715" s="22" t="s">
        <v>4174</v>
      </c>
      <c r="C715" s="22" t="s">
        <v>4187</v>
      </c>
      <c r="D715" s="22" t="s">
        <v>3646</v>
      </c>
      <c r="E715" s="16" t="str">
        <f>IF(IFERROR(VLOOKUP(A715,'base de données'!D:D,1,FALSE),"Non")="Non","Non","Oui")</f>
        <v>Non</v>
      </c>
      <c r="F715" s="16">
        <f t="shared" si="39"/>
        <v>1</v>
      </c>
      <c r="G715" s="16"/>
      <c r="H715" s="16"/>
      <c r="I715" s="16"/>
      <c r="J715" s="16"/>
      <c r="K715" s="7"/>
      <c r="L715" s="7"/>
      <c r="M715" s="7"/>
      <c r="N715" s="7"/>
      <c r="O715" s="7"/>
      <c r="P715" s="22"/>
      <c r="Q715" s="7"/>
    </row>
    <row r="716" ht="14.25">
      <c r="A716" s="22" t="s">
        <v>4773</v>
      </c>
      <c r="B716" s="22" t="s">
        <v>4180</v>
      </c>
      <c r="C716" s="22" t="s">
        <v>4199</v>
      </c>
      <c r="D716" s="22" t="s">
        <v>3650</v>
      </c>
      <c r="E716" s="16" t="str">
        <f>IF(IFERROR(VLOOKUP(A716,'base de données'!D:D,1,FALSE),"Non")="Non","Non","Oui")</f>
        <v>Non</v>
      </c>
      <c r="F716" s="16">
        <f t="shared" si="39"/>
        <v>1</v>
      </c>
      <c r="G716" s="16"/>
      <c r="H716" s="16"/>
      <c r="I716" s="16"/>
      <c r="J716" s="16"/>
      <c r="K716" s="7"/>
      <c r="L716" s="7"/>
      <c r="M716" s="7"/>
      <c r="N716" s="7"/>
      <c r="O716" s="7"/>
      <c r="P716" s="22"/>
      <c r="Q716" s="7"/>
    </row>
    <row r="717" ht="14.25">
      <c r="A717" s="22" t="s">
        <v>4774</v>
      </c>
      <c r="B717" s="22" t="s">
        <v>4174</v>
      </c>
      <c r="C717" s="22" t="s">
        <v>4207</v>
      </c>
      <c r="D717" s="22" t="s">
        <v>3650</v>
      </c>
      <c r="E717" s="16" t="str">
        <f>IF(IFERROR(VLOOKUP(A717,'base de données'!D:D,1,FALSE),"Non")="Non","Non","Oui")</f>
        <v>Non</v>
      </c>
      <c r="F717" s="16">
        <f t="shared" si="39"/>
        <v>1</v>
      </c>
      <c r="G717" s="16"/>
      <c r="H717" s="16"/>
      <c r="I717" s="16"/>
      <c r="J717" s="16"/>
      <c r="K717" s="7"/>
      <c r="L717" s="7"/>
      <c r="M717" s="7"/>
      <c r="N717" s="7"/>
      <c r="O717" s="7"/>
      <c r="P717" s="22"/>
      <c r="Q717" s="7"/>
    </row>
    <row r="718" ht="14.25">
      <c r="A718" s="22" t="s">
        <v>4775</v>
      </c>
      <c r="B718" s="22" t="s">
        <v>4174</v>
      </c>
      <c r="C718" s="22" t="s">
        <v>4172</v>
      </c>
      <c r="D718" s="22" t="s">
        <v>3648</v>
      </c>
      <c r="E718" s="16" t="str">
        <f>IF(IFERROR(VLOOKUP(A718,'base de données'!D:D,1,FALSE),"Non")="Non","Non","Oui")</f>
        <v>Non</v>
      </c>
      <c r="F718" s="16">
        <f t="shared" si="39"/>
        <v>1</v>
      </c>
      <c r="G718" s="16"/>
      <c r="H718" s="16"/>
      <c r="I718" s="16"/>
      <c r="J718" s="16"/>
      <c r="K718" s="7"/>
      <c r="L718" s="7"/>
      <c r="M718" s="7"/>
      <c r="N718" s="7"/>
      <c r="O718" s="7"/>
      <c r="P718" s="22"/>
      <c r="Q718" s="7"/>
    </row>
    <row r="719" ht="14.25">
      <c r="A719" s="22" t="s">
        <v>4776</v>
      </c>
      <c r="B719" s="22" t="s">
        <v>4190</v>
      </c>
      <c r="C719" s="22" t="s">
        <v>4172</v>
      </c>
      <c r="D719" s="22" t="s">
        <v>3650</v>
      </c>
      <c r="E719" s="16" t="str">
        <f>IF(IFERROR(VLOOKUP(A719,'base de données'!D:D,1,FALSE),"Non")="Non","Non","Oui")</f>
        <v>Non</v>
      </c>
      <c r="F719" s="16">
        <f t="shared" si="39"/>
        <v>1</v>
      </c>
      <c r="G719" s="16"/>
      <c r="H719" s="16"/>
      <c r="I719" s="16"/>
      <c r="J719" s="16"/>
      <c r="K719" s="7"/>
      <c r="L719" s="7"/>
      <c r="M719" s="7"/>
      <c r="N719" s="7"/>
      <c r="O719" s="7"/>
      <c r="P719" s="22"/>
      <c r="Q719" s="7"/>
    </row>
    <row r="720" ht="14.25">
      <c r="A720" s="22" t="s">
        <v>4777</v>
      </c>
      <c r="B720" s="22" t="s">
        <v>4190</v>
      </c>
      <c r="C720" s="22" t="s">
        <v>4172</v>
      </c>
      <c r="D720" s="22" t="s">
        <v>3648</v>
      </c>
      <c r="E720" s="16" t="str">
        <f>IF(IFERROR(VLOOKUP(A720,'base de données'!D:D,1,FALSE),"Non")="Non","Non","Oui")</f>
        <v>Non</v>
      </c>
      <c r="F720" s="16">
        <f t="shared" si="39"/>
        <v>2</v>
      </c>
      <c r="G720" s="16"/>
      <c r="H720" s="16"/>
      <c r="I720" s="16"/>
      <c r="J720" s="16"/>
      <c r="K720" s="7"/>
      <c r="L720" s="7"/>
      <c r="M720" s="7"/>
      <c r="N720" s="7"/>
      <c r="O720" s="7"/>
      <c r="P720" s="22"/>
      <c r="Q720" s="7"/>
    </row>
    <row r="721" ht="14.25">
      <c r="A721" s="22" t="s">
        <v>4777</v>
      </c>
      <c r="B721" s="22" t="s">
        <v>4184</v>
      </c>
      <c r="C721" s="22" t="s">
        <v>4172</v>
      </c>
      <c r="D721" s="22" t="s">
        <v>3648</v>
      </c>
      <c r="E721" s="16" t="str">
        <f>IF(IFERROR(VLOOKUP(A721,'base de données'!D:D,1,FALSE),"Non")="Non","Non","Oui")</f>
        <v>Non</v>
      </c>
      <c r="F721" s="16">
        <f t="shared" si="39"/>
        <v>2</v>
      </c>
      <c r="G721" s="16"/>
      <c r="H721" s="16"/>
      <c r="I721" s="16"/>
      <c r="J721" s="16"/>
      <c r="K721" s="7"/>
      <c r="L721" s="7"/>
      <c r="M721" s="7"/>
      <c r="N721" s="7"/>
      <c r="O721" s="7"/>
      <c r="P721" s="22"/>
      <c r="Q721" s="7"/>
    </row>
    <row r="722" ht="14.25">
      <c r="A722" s="22" t="s">
        <v>4778</v>
      </c>
      <c r="B722" s="22" t="s">
        <v>4190</v>
      </c>
      <c r="C722" s="22" t="s">
        <v>4175</v>
      </c>
      <c r="D722" s="22" t="s">
        <v>3650</v>
      </c>
      <c r="E722" s="16" t="str">
        <f>IF(IFERROR(VLOOKUP(A722,'base de données'!D:D,1,FALSE),"Non")="Non","Non","Oui")</f>
        <v>Non</v>
      </c>
      <c r="F722" s="16">
        <f t="shared" si="39"/>
        <v>2</v>
      </c>
      <c r="G722" s="16"/>
      <c r="H722" s="16"/>
      <c r="I722" s="16"/>
      <c r="J722" s="16"/>
      <c r="K722" s="7"/>
      <c r="L722" s="7"/>
      <c r="M722" s="7"/>
      <c r="N722" s="7"/>
      <c r="O722" s="7"/>
      <c r="P722" s="22"/>
      <c r="Q722" s="7"/>
    </row>
    <row r="723" ht="14.25">
      <c r="A723" s="22" t="s">
        <v>4778</v>
      </c>
      <c r="B723" s="22" t="s">
        <v>4184</v>
      </c>
      <c r="C723" s="22" t="s">
        <v>4175</v>
      </c>
      <c r="D723" s="22" t="s">
        <v>3650</v>
      </c>
      <c r="E723" s="16" t="str">
        <f>IF(IFERROR(VLOOKUP(A723,'base de données'!D:D,1,FALSE),"Non")="Non","Non","Oui")</f>
        <v>Non</v>
      </c>
      <c r="F723" s="16">
        <f t="shared" si="39"/>
        <v>2</v>
      </c>
      <c r="G723" s="16"/>
      <c r="H723" s="16"/>
      <c r="I723" s="16"/>
      <c r="J723" s="16"/>
      <c r="K723" s="7"/>
      <c r="L723" s="7"/>
      <c r="M723" s="7"/>
      <c r="N723" s="7"/>
      <c r="O723" s="7"/>
      <c r="P723" s="22"/>
      <c r="Q723" s="7"/>
    </row>
    <row r="724" ht="14.25">
      <c r="A724" s="22" t="s">
        <v>4779</v>
      </c>
      <c r="B724" s="22" t="s">
        <v>4184</v>
      </c>
      <c r="C724" s="22" t="s">
        <v>4175</v>
      </c>
      <c r="D724" s="22" t="s">
        <v>3650</v>
      </c>
      <c r="E724" s="16" t="str">
        <f>IF(IFERROR(VLOOKUP(A724,'base de données'!D:D,1,FALSE),"Non")="Non","Non","Oui")</f>
        <v>Non</v>
      </c>
      <c r="F724" s="16">
        <f t="shared" si="39"/>
        <v>1</v>
      </c>
      <c r="G724" s="16"/>
      <c r="H724" s="16"/>
      <c r="I724" s="16"/>
      <c r="J724" s="16"/>
      <c r="K724" s="7"/>
      <c r="L724" s="7"/>
      <c r="M724" s="7"/>
      <c r="N724" s="7"/>
      <c r="O724" s="7"/>
      <c r="P724" s="22"/>
      <c r="Q724" s="7"/>
    </row>
    <row r="725" ht="14.25">
      <c r="A725" s="22" t="s">
        <v>4780</v>
      </c>
      <c r="B725" s="22" t="s">
        <v>4174</v>
      </c>
      <c r="C725" s="22" t="s">
        <v>4172</v>
      </c>
      <c r="D725" s="22" t="s">
        <v>3648</v>
      </c>
      <c r="E725" s="16" t="str">
        <f>IF(IFERROR(VLOOKUP(A725,'base de données'!D:D,1,FALSE),"Non")="Non","Non","Oui")</f>
        <v>Non</v>
      </c>
      <c r="F725" s="16">
        <f t="shared" si="39"/>
        <v>1</v>
      </c>
      <c r="G725" s="16"/>
      <c r="H725" s="16"/>
      <c r="I725" s="16"/>
      <c r="J725" s="16"/>
      <c r="K725" s="7"/>
      <c r="L725" s="7"/>
      <c r="M725" s="7"/>
      <c r="N725" s="7"/>
      <c r="O725" s="7"/>
      <c r="P725" s="22"/>
      <c r="Q725" s="7"/>
    </row>
    <row r="726" ht="14.25">
      <c r="A726" s="22" t="s">
        <v>4781</v>
      </c>
      <c r="B726" s="22" t="s">
        <v>4180</v>
      </c>
      <c r="C726" s="22" t="s">
        <v>4172</v>
      </c>
      <c r="D726" s="22" t="s">
        <v>3648</v>
      </c>
      <c r="E726" s="16" t="str">
        <f>IF(IFERROR(VLOOKUP(A726,'base de données'!D:D,1,FALSE),"Non")="Non","Non","Oui")</f>
        <v>Non</v>
      </c>
      <c r="F726" s="16">
        <f t="shared" si="39"/>
        <v>1</v>
      </c>
      <c r="G726" s="16"/>
      <c r="H726" s="16"/>
      <c r="I726" s="16"/>
      <c r="J726" s="16"/>
      <c r="K726" s="7"/>
      <c r="L726" s="7"/>
      <c r="M726" s="7"/>
      <c r="N726" s="7"/>
      <c r="O726" s="7"/>
      <c r="P726" s="22"/>
      <c r="Q726" s="7"/>
    </row>
    <row r="727" ht="14.25">
      <c r="A727" s="22" t="s">
        <v>4782</v>
      </c>
      <c r="B727" s="22" t="s">
        <v>4190</v>
      </c>
      <c r="C727" s="22" t="s">
        <v>4172</v>
      </c>
      <c r="D727" s="22" t="s">
        <v>3650</v>
      </c>
      <c r="E727" s="16" t="str">
        <f>IF(IFERROR(VLOOKUP(A727,'base de données'!D:D,1,FALSE),"Non")="Non","Non","Oui")</f>
        <v>Non</v>
      </c>
      <c r="F727" s="16">
        <f t="shared" si="39"/>
        <v>1</v>
      </c>
      <c r="G727" s="16"/>
      <c r="H727" s="16"/>
      <c r="I727" s="16"/>
      <c r="J727" s="16"/>
      <c r="K727" s="7"/>
      <c r="L727" s="7"/>
      <c r="M727" s="7"/>
      <c r="N727" s="7"/>
      <c r="O727" s="7"/>
      <c r="P727" s="22"/>
      <c r="Q727" s="7"/>
    </row>
    <row r="728" ht="14.25">
      <c r="A728" s="22" t="s">
        <v>4783</v>
      </c>
      <c r="B728" s="22" t="s">
        <v>4174</v>
      </c>
      <c r="C728" s="22" t="s">
        <v>4199</v>
      </c>
      <c r="D728" s="22" t="s">
        <v>3648</v>
      </c>
      <c r="E728" s="16" t="str">
        <f>IF(IFERROR(VLOOKUP(A728,'base de données'!D:D,1,FALSE),"Non")="Non","Non","Oui")</f>
        <v>Non</v>
      </c>
      <c r="F728" s="16">
        <f t="shared" si="39"/>
        <v>1</v>
      </c>
      <c r="G728" s="16"/>
      <c r="H728" s="16"/>
      <c r="I728" s="16"/>
      <c r="J728" s="16"/>
      <c r="K728" s="7"/>
      <c r="L728" s="7"/>
      <c r="M728" s="7"/>
      <c r="N728" s="7"/>
      <c r="O728" s="7"/>
      <c r="P728" s="22"/>
      <c r="Q728" s="7"/>
    </row>
    <row r="729" ht="14.25">
      <c r="A729" s="22" t="s">
        <v>3662</v>
      </c>
      <c r="B729" s="22" t="s">
        <v>4180</v>
      </c>
      <c r="C729" s="22" t="s">
        <v>4207</v>
      </c>
      <c r="D729" s="22" t="s">
        <v>3646</v>
      </c>
      <c r="E729" s="16" t="str">
        <f>IF(IFERROR(VLOOKUP(A729,'base de données'!D:D,1,FALSE),"Non")="Non","Non","Oui")</f>
        <v>Oui</v>
      </c>
      <c r="F729" s="16">
        <f t="shared" si="39"/>
        <v>1</v>
      </c>
      <c r="G729" s="16"/>
      <c r="H729" s="16"/>
      <c r="I729" s="16"/>
      <c r="J729" s="16"/>
      <c r="K729" s="7"/>
      <c r="L729" s="7"/>
      <c r="M729" s="7"/>
      <c r="N729" s="7"/>
      <c r="O729" s="7"/>
      <c r="P729" s="22"/>
      <c r="Q729" s="7"/>
    </row>
    <row r="730" ht="14.25">
      <c r="A730" s="22" t="s">
        <v>4784</v>
      </c>
      <c r="B730" s="22" t="s">
        <v>4180</v>
      </c>
      <c r="C730" s="22" t="s">
        <v>4172</v>
      </c>
      <c r="D730" s="22" t="s">
        <v>3650</v>
      </c>
      <c r="E730" s="16" t="str">
        <f>IF(IFERROR(VLOOKUP(A730,'base de données'!D:D,1,FALSE),"Non")="Non","Non","Oui")</f>
        <v>Non</v>
      </c>
      <c r="F730" s="16">
        <f t="shared" si="39"/>
        <v>1</v>
      </c>
      <c r="G730" s="16"/>
      <c r="H730" s="16"/>
      <c r="I730" s="16"/>
      <c r="J730" s="16"/>
      <c r="K730" s="7"/>
      <c r="L730" s="7"/>
      <c r="M730" s="7"/>
      <c r="N730" s="7"/>
      <c r="O730" s="7"/>
      <c r="P730" s="22"/>
      <c r="Q730" s="7"/>
    </row>
    <row r="731" ht="14.25">
      <c r="A731" s="22" t="s">
        <v>4785</v>
      </c>
      <c r="B731" s="22" t="s">
        <v>4190</v>
      </c>
      <c r="C731" s="22" t="s">
        <v>4178</v>
      </c>
      <c r="D731" s="22" t="s">
        <v>3650</v>
      </c>
      <c r="E731" s="16" t="str">
        <f>IF(IFERROR(VLOOKUP(A731,'base de données'!D:D,1,FALSE),"Non")="Non","Non","Oui")</f>
        <v>Non</v>
      </c>
      <c r="F731" s="16">
        <f t="shared" si="39"/>
        <v>2</v>
      </c>
      <c r="G731" s="16"/>
      <c r="H731" s="16"/>
      <c r="I731" s="16"/>
      <c r="J731" s="16"/>
      <c r="K731" s="7"/>
      <c r="L731" s="7"/>
      <c r="M731" s="7"/>
      <c r="N731" s="7"/>
      <c r="O731" s="7"/>
      <c r="P731" s="22"/>
      <c r="Q731" s="7"/>
    </row>
    <row r="732" ht="14.25">
      <c r="A732" s="22" t="s">
        <v>4785</v>
      </c>
      <c r="B732" s="22" t="s">
        <v>4174</v>
      </c>
      <c r="C732" s="22" t="s">
        <v>4178</v>
      </c>
      <c r="D732" s="22" t="s">
        <v>3650</v>
      </c>
      <c r="E732" s="16" t="str">
        <f>IF(IFERROR(VLOOKUP(A732,'base de données'!D:D,1,FALSE),"Non")="Non","Non","Oui")</f>
        <v>Non</v>
      </c>
      <c r="F732" s="16">
        <f t="shared" si="39"/>
        <v>2</v>
      </c>
      <c r="G732" s="16"/>
      <c r="H732" s="16"/>
      <c r="I732" s="16"/>
      <c r="J732" s="16"/>
      <c r="K732" s="7"/>
      <c r="L732" s="7"/>
      <c r="M732" s="7"/>
      <c r="N732" s="7"/>
      <c r="O732" s="7"/>
      <c r="P732" s="22"/>
      <c r="Q732" s="7"/>
    </row>
    <row r="733" ht="14.25">
      <c r="A733" s="22" t="s">
        <v>3750</v>
      </c>
      <c r="B733" s="22" t="s">
        <v>4174</v>
      </c>
      <c r="C733" s="22" t="s">
        <v>4232</v>
      </c>
      <c r="D733" s="22" t="s">
        <v>3646</v>
      </c>
      <c r="E733" s="16" t="str">
        <f>IF(IFERROR(VLOOKUP(A733,'base de données'!D:D,1,FALSE),"Non")="Non","Non","Oui")</f>
        <v>Oui</v>
      </c>
      <c r="F733" s="16">
        <f t="shared" si="39"/>
        <v>1</v>
      </c>
      <c r="G733" s="16"/>
      <c r="H733" s="16"/>
      <c r="I733" s="16"/>
      <c r="J733" s="16"/>
      <c r="K733" s="7"/>
      <c r="L733" s="7"/>
      <c r="M733" s="7"/>
      <c r="N733" s="7"/>
      <c r="O733" s="7"/>
      <c r="P733" s="22"/>
      <c r="Q733" s="7"/>
    </row>
    <row r="734" ht="14.25">
      <c r="A734" s="22" t="s">
        <v>3845</v>
      </c>
      <c r="B734" s="22" t="s">
        <v>4174</v>
      </c>
      <c r="C734" s="22" t="s">
        <v>4230</v>
      </c>
      <c r="D734" s="22" t="s">
        <v>3646</v>
      </c>
      <c r="E734" s="16" t="str">
        <f>IF(IFERROR(VLOOKUP(A734,'base de données'!D:D,1,FALSE),"Non")="Non","Non","Oui")</f>
        <v>Oui</v>
      </c>
      <c r="F734" s="16">
        <f t="shared" si="39"/>
        <v>1</v>
      </c>
      <c r="G734" s="16"/>
      <c r="H734" s="16"/>
      <c r="I734" s="16"/>
      <c r="J734" s="16"/>
      <c r="K734" s="7"/>
      <c r="L734" s="7"/>
      <c r="M734" s="7"/>
      <c r="N734" s="7"/>
      <c r="O734" s="7"/>
      <c r="P734" s="22"/>
      <c r="Q734" s="7"/>
    </row>
    <row r="735" ht="14.25">
      <c r="A735" s="22" t="s">
        <v>4786</v>
      </c>
      <c r="B735" s="22" t="s">
        <v>4174</v>
      </c>
      <c r="C735" s="22" t="s">
        <v>4230</v>
      </c>
      <c r="D735" s="22" t="s">
        <v>3646</v>
      </c>
      <c r="E735" s="16" t="str">
        <f>IF(IFERROR(VLOOKUP(A735,'base de données'!D:D,1,FALSE),"Non")="Non","Non","Oui")</f>
        <v>Non</v>
      </c>
      <c r="F735" s="16">
        <f t="shared" si="39"/>
        <v>1</v>
      </c>
      <c r="G735" s="16"/>
      <c r="H735" s="16"/>
      <c r="I735" s="16"/>
      <c r="J735" s="16"/>
      <c r="K735" s="7"/>
      <c r="L735" s="7"/>
      <c r="M735" s="7"/>
      <c r="N735" s="7"/>
      <c r="O735" s="7"/>
      <c r="P735" s="22"/>
      <c r="Q735" s="7"/>
    </row>
    <row r="736" ht="14.25">
      <c r="A736" s="22" t="s">
        <v>4787</v>
      </c>
      <c r="B736" s="22" t="s">
        <v>4174</v>
      </c>
      <c r="C736" s="22" t="s">
        <v>4207</v>
      </c>
      <c r="D736" s="22" t="s">
        <v>3646</v>
      </c>
      <c r="E736" s="16" t="str">
        <f>IF(IFERROR(VLOOKUP(A736,'base de données'!D:D,1,FALSE),"Non")="Non","Non","Oui")</f>
        <v>Non</v>
      </c>
      <c r="F736" s="16">
        <f t="shared" si="39"/>
        <v>1</v>
      </c>
      <c r="G736" s="16"/>
      <c r="H736" s="16"/>
      <c r="I736" s="16"/>
      <c r="J736" s="16"/>
      <c r="K736" s="7"/>
      <c r="L736" s="7"/>
      <c r="M736" s="7"/>
      <c r="N736" s="7"/>
      <c r="O736" s="7"/>
      <c r="P736" s="22"/>
      <c r="Q736" s="7"/>
    </row>
    <row r="737" ht="14.25">
      <c r="A737" s="22" t="s">
        <v>4788</v>
      </c>
      <c r="B737" s="22" t="s">
        <v>4180</v>
      </c>
      <c r="C737" s="22" t="s">
        <v>4172</v>
      </c>
      <c r="D737" s="22" t="s">
        <v>3650</v>
      </c>
      <c r="E737" s="16" t="str">
        <f>IF(IFERROR(VLOOKUP(A737,'base de données'!D:D,1,FALSE),"Non")="Non","Non","Oui")</f>
        <v>Non</v>
      </c>
      <c r="F737" s="16">
        <f t="shared" si="39"/>
        <v>1</v>
      </c>
      <c r="G737" s="16"/>
      <c r="H737" s="16"/>
      <c r="I737" s="16"/>
      <c r="J737" s="16"/>
      <c r="K737" s="7"/>
      <c r="L737" s="7"/>
      <c r="M737" s="7"/>
      <c r="N737" s="7"/>
      <c r="O737" s="7"/>
      <c r="P737" s="22"/>
      <c r="Q737" s="7"/>
    </row>
    <row r="738" ht="14.25">
      <c r="A738" s="22" t="s">
        <v>4789</v>
      </c>
      <c r="B738" s="22" t="s">
        <v>4180</v>
      </c>
      <c r="C738" s="22" t="s">
        <v>4172</v>
      </c>
      <c r="D738" s="22" t="s">
        <v>3646</v>
      </c>
      <c r="E738" s="16" t="str">
        <f>IF(IFERROR(VLOOKUP(A738,'base de données'!D:D,1,FALSE),"Non")="Non","Non","Oui")</f>
        <v>Non</v>
      </c>
      <c r="F738" s="16">
        <f t="shared" si="39"/>
        <v>1</v>
      </c>
      <c r="G738" s="16"/>
      <c r="H738" s="16"/>
      <c r="I738" s="16"/>
      <c r="J738" s="16"/>
      <c r="K738" s="7"/>
      <c r="L738" s="7"/>
      <c r="M738" s="7"/>
      <c r="N738" s="7"/>
      <c r="O738" s="7"/>
      <c r="P738" s="22"/>
      <c r="Q738" s="7"/>
    </row>
    <row r="739" ht="14.25">
      <c r="A739" s="22" t="s">
        <v>4790</v>
      </c>
      <c r="B739" s="22" t="s">
        <v>4174</v>
      </c>
      <c r="C739" s="22" t="s">
        <v>4187</v>
      </c>
      <c r="D739" s="22" t="s">
        <v>3646</v>
      </c>
      <c r="E739" s="16" t="str">
        <f>IF(IFERROR(VLOOKUP(A739,'base de données'!D:D,1,FALSE),"Non")="Non","Non","Oui")</f>
        <v>Non</v>
      </c>
      <c r="F739" s="16">
        <f t="shared" si="39"/>
        <v>2</v>
      </c>
      <c r="G739" s="16"/>
      <c r="H739" s="16"/>
      <c r="I739" s="16"/>
      <c r="J739" s="16"/>
      <c r="K739" s="7"/>
      <c r="L739" s="7"/>
      <c r="M739" s="7"/>
      <c r="N739" s="7"/>
      <c r="O739" s="7"/>
      <c r="P739" s="22"/>
      <c r="Q739" s="7"/>
    </row>
    <row r="740" ht="14.25">
      <c r="A740" s="22" t="s">
        <v>4790</v>
      </c>
      <c r="B740" s="22" t="s">
        <v>4174</v>
      </c>
      <c r="C740" s="22" t="s">
        <v>4207</v>
      </c>
      <c r="D740" s="22" t="s">
        <v>3650</v>
      </c>
      <c r="E740" s="16" t="str">
        <f>IF(IFERROR(VLOOKUP(A740,'base de données'!D:D,1,FALSE),"Non")="Non","Non","Oui")</f>
        <v>Non</v>
      </c>
      <c r="F740" s="16">
        <f t="shared" ref="F740:F803" si="40">COUNTIF(A:A,A740)</f>
        <v>2</v>
      </c>
      <c r="G740" s="16"/>
      <c r="H740" s="16"/>
      <c r="I740" s="16"/>
      <c r="J740" s="16"/>
      <c r="K740" s="7"/>
      <c r="L740" s="7"/>
      <c r="M740" s="7"/>
      <c r="N740" s="7"/>
      <c r="O740" s="7"/>
      <c r="P740" s="22"/>
      <c r="Q740" s="7"/>
    </row>
    <row r="741" ht="14.25">
      <c r="A741" s="22" t="s">
        <v>4791</v>
      </c>
      <c r="B741" s="22" t="s">
        <v>4174</v>
      </c>
      <c r="C741" s="22" t="s">
        <v>4178</v>
      </c>
      <c r="D741" s="22" t="s">
        <v>3648</v>
      </c>
      <c r="E741" s="16" t="str">
        <f>IF(IFERROR(VLOOKUP(A741,'base de données'!D:D,1,FALSE),"Non")="Non","Non","Oui")</f>
        <v>Non</v>
      </c>
      <c r="F741" s="16">
        <f t="shared" si="40"/>
        <v>1</v>
      </c>
      <c r="G741" s="16"/>
      <c r="H741" s="16"/>
      <c r="I741" s="16"/>
      <c r="J741" s="16"/>
      <c r="K741" s="7"/>
      <c r="L741" s="7"/>
      <c r="M741" s="7"/>
      <c r="N741" s="7"/>
      <c r="O741" s="7"/>
      <c r="P741" s="22"/>
      <c r="Q741" s="7"/>
    </row>
    <row r="742" ht="14.25">
      <c r="A742" s="22" t="s">
        <v>4792</v>
      </c>
      <c r="B742" s="22" t="s">
        <v>4180</v>
      </c>
      <c r="C742" s="22" t="s">
        <v>4172</v>
      </c>
      <c r="D742" s="22" t="s">
        <v>3650</v>
      </c>
      <c r="E742" s="16" t="str">
        <f>IF(IFERROR(VLOOKUP(A742,'base de données'!D:D,1,FALSE),"Non")="Non","Non","Oui")</f>
        <v>Non</v>
      </c>
      <c r="F742" s="16">
        <f t="shared" si="40"/>
        <v>1</v>
      </c>
      <c r="G742" s="16"/>
      <c r="H742" s="16"/>
      <c r="I742" s="16"/>
      <c r="J742" s="16"/>
      <c r="K742" s="7"/>
      <c r="L742" s="7"/>
      <c r="M742" s="7"/>
      <c r="N742" s="7"/>
      <c r="O742" s="7"/>
      <c r="P742" s="22"/>
      <c r="Q742" s="7"/>
    </row>
    <row r="743" ht="14.25">
      <c r="A743" s="22" t="s">
        <v>4509</v>
      </c>
      <c r="B743" s="22" t="s">
        <v>4174</v>
      </c>
      <c r="C743" s="22" t="s">
        <v>4214</v>
      </c>
      <c r="D743" s="22" t="s">
        <v>3648</v>
      </c>
      <c r="E743" s="16" t="str">
        <f>IF(IFERROR(VLOOKUP(A743,'base de données'!D:D,1,FALSE),"Non")="Non","Non","Oui")</f>
        <v>Non</v>
      </c>
      <c r="F743" s="16">
        <f t="shared" si="40"/>
        <v>2</v>
      </c>
      <c r="G743" s="16"/>
      <c r="H743" s="16"/>
      <c r="I743" s="16"/>
      <c r="J743" s="16"/>
      <c r="K743" s="7"/>
      <c r="L743" s="7"/>
      <c r="M743" s="7"/>
      <c r="N743" s="7"/>
      <c r="O743" s="7"/>
      <c r="P743" s="22"/>
      <c r="Q743" s="7"/>
    </row>
    <row r="744" ht="14.25">
      <c r="A744" s="22" t="s">
        <v>4508</v>
      </c>
      <c r="B744" s="22" t="s">
        <v>4174</v>
      </c>
      <c r="C744" s="22" t="s">
        <v>4214</v>
      </c>
      <c r="D744" s="22" t="s">
        <v>3648</v>
      </c>
      <c r="E744" s="16" t="str">
        <f>IF(IFERROR(VLOOKUP(A744,'base de données'!D:D,1,FALSE),"Non")="Non","Non","Oui")</f>
        <v>Non</v>
      </c>
      <c r="F744" s="16">
        <f t="shared" si="40"/>
        <v>2</v>
      </c>
      <c r="G744" s="16"/>
      <c r="H744" s="16"/>
      <c r="I744" s="16"/>
      <c r="J744" s="16"/>
      <c r="K744" s="7"/>
      <c r="L744" s="7"/>
      <c r="M744" s="7"/>
      <c r="N744" s="7"/>
      <c r="O744" s="7"/>
      <c r="P744" s="22"/>
      <c r="Q744" s="7"/>
    </row>
    <row r="745" ht="14.25">
      <c r="A745" s="22" t="s">
        <v>4793</v>
      </c>
      <c r="B745" s="22" t="s">
        <v>4174</v>
      </c>
      <c r="C745" s="22" t="s">
        <v>4187</v>
      </c>
      <c r="D745" s="22" t="s">
        <v>3650</v>
      </c>
      <c r="E745" s="16" t="str">
        <f>IF(IFERROR(VLOOKUP(A745,'base de données'!D:D,1,FALSE),"Non")="Non","Non","Oui")</f>
        <v>Non</v>
      </c>
      <c r="F745" s="16">
        <f t="shared" si="40"/>
        <v>1</v>
      </c>
      <c r="G745" s="16"/>
      <c r="H745" s="16"/>
      <c r="I745" s="16"/>
      <c r="J745" s="16"/>
      <c r="K745" s="7"/>
      <c r="L745" s="7"/>
      <c r="M745" s="7"/>
      <c r="N745" s="7"/>
      <c r="O745" s="7"/>
      <c r="P745" s="22"/>
      <c r="Q745" s="7"/>
    </row>
    <row r="746" ht="14.25">
      <c r="A746" s="22" t="s">
        <v>4794</v>
      </c>
      <c r="B746" s="22" t="s">
        <v>4180</v>
      </c>
      <c r="C746" s="22" t="s">
        <v>4187</v>
      </c>
      <c r="D746" s="22" t="s">
        <v>3650</v>
      </c>
      <c r="E746" s="16" t="str">
        <f>IF(IFERROR(VLOOKUP(A746,'base de données'!D:D,1,FALSE),"Non")="Non","Non","Oui")</f>
        <v>Non</v>
      </c>
      <c r="F746" s="16">
        <f t="shared" si="40"/>
        <v>1</v>
      </c>
      <c r="G746" s="16"/>
      <c r="H746" s="16"/>
      <c r="I746" s="16"/>
      <c r="J746" s="16"/>
      <c r="K746" s="7"/>
      <c r="L746" s="7"/>
      <c r="M746" s="7"/>
      <c r="N746" s="7"/>
      <c r="O746" s="7"/>
      <c r="P746" s="22"/>
      <c r="Q746" s="7"/>
    </row>
    <row r="747" ht="14.25">
      <c r="A747" s="22" t="s">
        <v>4795</v>
      </c>
      <c r="B747" s="22" t="s">
        <v>4190</v>
      </c>
      <c r="C747" s="22" t="s">
        <v>4172</v>
      </c>
      <c r="D747" s="22" t="s">
        <v>3650</v>
      </c>
      <c r="E747" s="16" t="str">
        <f>IF(IFERROR(VLOOKUP(A747,'base de données'!D:D,1,FALSE),"Non")="Non","Non","Oui")</f>
        <v>Non</v>
      </c>
      <c r="F747" s="16">
        <f t="shared" si="40"/>
        <v>2</v>
      </c>
      <c r="G747" s="16"/>
      <c r="H747" s="16"/>
      <c r="I747" s="16"/>
      <c r="J747" s="16"/>
      <c r="K747" s="7"/>
      <c r="L747" s="7"/>
      <c r="M747" s="7"/>
      <c r="N747" s="7"/>
      <c r="O747" s="7"/>
      <c r="P747" s="22"/>
      <c r="Q747" s="7"/>
    </row>
    <row r="748" ht="14.25">
      <c r="A748" s="22" t="s">
        <v>4795</v>
      </c>
      <c r="B748" s="22" t="s">
        <v>4174</v>
      </c>
      <c r="C748" s="22" t="s">
        <v>4172</v>
      </c>
      <c r="D748" s="22" t="s">
        <v>3650</v>
      </c>
      <c r="E748" s="16" t="str">
        <f>IF(IFERROR(VLOOKUP(A748,'base de données'!D:D,1,FALSE),"Non")="Non","Non","Oui")</f>
        <v>Non</v>
      </c>
      <c r="F748" s="16">
        <f t="shared" si="40"/>
        <v>2</v>
      </c>
      <c r="G748" s="16"/>
      <c r="H748" s="16"/>
      <c r="I748" s="16"/>
      <c r="J748" s="16"/>
      <c r="K748" s="7"/>
      <c r="L748" s="7"/>
      <c r="M748" s="7"/>
      <c r="N748" s="7"/>
      <c r="O748" s="7"/>
      <c r="P748" s="22"/>
      <c r="Q748" s="7"/>
    </row>
    <row r="749" ht="14.25">
      <c r="A749" s="22" t="s">
        <v>4796</v>
      </c>
      <c r="B749" s="22" t="s">
        <v>4177</v>
      </c>
      <c r="C749" s="22" t="s">
        <v>4172</v>
      </c>
      <c r="D749" s="22" t="s">
        <v>3646</v>
      </c>
      <c r="E749" s="16" t="str">
        <f>IF(IFERROR(VLOOKUP(A749,'base de données'!D:D,1,FALSE),"Non")="Non","Non","Oui")</f>
        <v>Non</v>
      </c>
      <c r="F749" s="16">
        <f t="shared" si="40"/>
        <v>1</v>
      </c>
      <c r="G749" s="16"/>
      <c r="H749" s="16"/>
      <c r="I749" s="16"/>
      <c r="J749" s="16"/>
      <c r="K749" s="7"/>
      <c r="L749" s="7"/>
      <c r="M749" s="7"/>
      <c r="N749" s="7"/>
      <c r="O749" s="7"/>
      <c r="P749" s="22"/>
      <c r="Q749" s="7"/>
    </row>
    <row r="750" ht="14.25">
      <c r="A750" s="22" t="s">
        <v>3663</v>
      </c>
      <c r="B750" s="22" t="s">
        <v>4180</v>
      </c>
      <c r="C750" s="22" t="s">
        <v>4172</v>
      </c>
      <c r="D750" s="22" t="s">
        <v>3646</v>
      </c>
      <c r="E750" s="16" t="str">
        <f>IF(IFERROR(VLOOKUP(A750,'base de données'!D:D,1,FALSE),"Non")="Non","Non","Oui")</f>
        <v>Oui</v>
      </c>
      <c r="F750" s="16">
        <f t="shared" si="40"/>
        <v>1</v>
      </c>
      <c r="G750" s="16"/>
      <c r="H750" s="16"/>
      <c r="I750" s="16"/>
      <c r="J750" s="16"/>
      <c r="K750" s="7"/>
      <c r="L750" s="7"/>
      <c r="M750" s="7"/>
      <c r="N750" s="7"/>
      <c r="O750" s="7"/>
      <c r="P750" s="22"/>
      <c r="Q750" s="7"/>
    </row>
    <row r="751" ht="14.25">
      <c r="A751" s="22" t="s">
        <v>4797</v>
      </c>
      <c r="B751" s="22" t="s">
        <v>4174</v>
      </c>
      <c r="C751" s="22" t="s">
        <v>4230</v>
      </c>
      <c r="D751" s="22" t="s">
        <v>3646</v>
      </c>
      <c r="E751" s="16" t="str">
        <f>IF(IFERROR(VLOOKUP(A751,'base de données'!D:D,1,FALSE),"Non")="Non","Non","Oui")</f>
        <v>Non</v>
      </c>
      <c r="F751" s="16">
        <f t="shared" si="40"/>
        <v>1</v>
      </c>
      <c r="G751" s="16"/>
      <c r="H751" s="16"/>
      <c r="I751" s="16"/>
      <c r="J751" s="16"/>
      <c r="K751" s="7"/>
      <c r="L751" s="7"/>
      <c r="M751" s="7"/>
      <c r="N751" s="7"/>
      <c r="O751" s="7"/>
      <c r="P751" s="22"/>
      <c r="Q751" s="7"/>
    </row>
    <row r="752" ht="14.25">
      <c r="A752" s="22" t="s">
        <v>4798</v>
      </c>
      <c r="B752" s="22" t="s">
        <v>4174</v>
      </c>
      <c r="C752" s="22" t="s">
        <v>4207</v>
      </c>
      <c r="D752" s="22" t="s">
        <v>3646</v>
      </c>
      <c r="E752" s="16" t="str">
        <f>IF(IFERROR(VLOOKUP(A752,'base de données'!D:D,1,FALSE),"Non")="Non","Non","Oui")</f>
        <v>Oui</v>
      </c>
      <c r="F752" s="16">
        <f t="shared" si="40"/>
        <v>1</v>
      </c>
      <c r="G752" s="16"/>
      <c r="H752" s="16"/>
      <c r="I752" s="16"/>
      <c r="J752" s="16"/>
      <c r="K752" s="7"/>
      <c r="L752" s="7"/>
      <c r="M752" s="7"/>
      <c r="N752" s="7"/>
      <c r="O752" s="7"/>
      <c r="P752" s="22"/>
      <c r="Q752" s="7"/>
    </row>
    <row r="753" ht="14.25">
      <c r="A753" s="22" t="s">
        <v>4799</v>
      </c>
      <c r="B753" s="22" t="s">
        <v>4174</v>
      </c>
      <c r="C753" s="22" t="s">
        <v>4218</v>
      </c>
      <c r="D753" s="22" t="s">
        <v>3648</v>
      </c>
      <c r="E753" s="16" t="str">
        <f>IF(IFERROR(VLOOKUP(A753,'base de données'!D:D,1,FALSE),"Non")="Non","Non","Oui")</f>
        <v>Non</v>
      </c>
      <c r="F753" s="16">
        <f t="shared" si="40"/>
        <v>1</v>
      </c>
      <c r="G753" s="16"/>
      <c r="H753" s="16"/>
      <c r="I753" s="16"/>
      <c r="J753" s="16"/>
      <c r="K753" s="7"/>
      <c r="L753" s="7"/>
      <c r="M753" s="7"/>
      <c r="N753" s="7"/>
      <c r="O753" s="7"/>
      <c r="P753" s="22"/>
      <c r="Q753" s="7"/>
    </row>
    <row r="754" ht="14.25">
      <c r="A754" s="22" t="s">
        <v>3664</v>
      </c>
      <c r="B754" s="22" t="s">
        <v>4180</v>
      </c>
      <c r="C754" s="22" t="s">
        <v>4207</v>
      </c>
      <c r="D754" s="22" t="s">
        <v>3646</v>
      </c>
      <c r="E754" s="16" t="str">
        <f>IF(IFERROR(VLOOKUP(A754,'base de données'!D:D,1,FALSE),"Non")="Non","Non","Oui")</f>
        <v>Oui</v>
      </c>
      <c r="F754" s="16">
        <f t="shared" si="40"/>
        <v>2</v>
      </c>
      <c r="G754" s="16"/>
      <c r="H754" s="16"/>
      <c r="I754" s="16"/>
      <c r="J754" s="16"/>
      <c r="K754" s="7"/>
      <c r="L754" s="7"/>
      <c r="M754" s="7"/>
      <c r="N754" s="7"/>
      <c r="O754" s="7"/>
      <c r="P754" s="22"/>
      <c r="Q754" s="7"/>
    </row>
    <row r="755" ht="14.25">
      <c r="A755" s="22" t="s">
        <v>3664</v>
      </c>
      <c r="B755" s="22" t="s">
        <v>4180</v>
      </c>
      <c r="C755" s="22" t="s">
        <v>4254</v>
      </c>
      <c r="D755" s="22" t="s">
        <v>3646</v>
      </c>
      <c r="E755" s="16" t="str">
        <f>IF(IFERROR(VLOOKUP(A755,'base de données'!D:D,1,FALSE),"Non")="Non","Non","Oui")</f>
        <v>Oui</v>
      </c>
      <c r="F755" s="16">
        <f t="shared" si="40"/>
        <v>2</v>
      </c>
      <c r="G755" s="16"/>
      <c r="H755" s="16"/>
      <c r="I755" s="16"/>
      <c r="J755" s="16"/>
      <c r="K755" s="7"/>
      <c r="L755" s="7"/>
      <c r="M755" s="7"/>
      <c r="N755" s="7"/>
      <c r="O755" s="7"/>
      <c r="P755" s="22"/>
      <c r="Q755" s="7"/>
    </row>
    <row r="756" ht="14.25">
      <c r="A756" s="22" t="s">
        <v>4800</v>
      </c>
      <c r="B756" s="22" t="s">
        <v>4184</v>
      </c>
      <c r="C756" s="22" t="s">
        <v>4172</v>
      </c>
      <c r="D756" s="22" t="s">
        <v>3650</v>
      </c>
      <c r="E756" s="16" t="str">
        <f>IF(IFERROR(VLOOKUP(A756,'base de données'!D:D,1,FALSE),"Non")="Non","Non","Oui")</f>
        <v>Non</v>
      </c>
      <c r="F756" s="16">
        <f t="shared" si="40"/>
        <v>2</v>
      </c>
      <c r="G756" s="16"/>
      <c r="H756" s="16"/>
      <c r="I756" s="16"/>
      <c r="J756" s="16"/>
      <c r="K756" s="7"/>
      <c r="L756" s="7"/>
      <c r="M756" s="7"/>
      <c r="N756" s="7"/>
      <c r="O756" s="7"/>
      <c r="P756" s="22"/>
      <c r="Q756" s="7"/>
    </row>
    <row r="757" ht="14.25">
      <c r="A757" s="22" t="s">
        <v>4800</v>
      </c>
      <c r="B757" s="22" t="s">
        <v>4171</v>
      </c>
      <c r="C757" s="22" t="s">
        <v>4172</v>
      </c>
      <c r="D757" s="22" t="s">
        <v>3650</v>
      </c>
      <c r="E757" s="16" t="str">
        <f>IF(IFERROR(VLOOKUP(A757,'base de données'!D:D,1,FALSE),"Non")="Non","Non","Oui")</f>
        <v>Non</v>
      </c>
      <c r="F757" s="16">
        <f t="shared" si="40"/>
        <v>2</v>
      </c>
      <c r="G757" s="16"/>
      <c r="H757" s="16"/>
      <c r="I757" s="16"/>
      <c r="J757" s="16"/>
      <c r="K757" s="7"/>
      <c r="L757" s="7"/>
      <c r="M757" s="7"/>
      <c r="N757" s="7"/>
      <c r="O757" s="7"/>
      <c r="P757" s="22"/>
      <c r="Q757" s="7"/>
    </row>
    <row r="758" ht="14.25">
      <c r="A758" s="22" t="s">
        <v>4801</v>
      </c>
      <c r="B758" s="22" t="s">
        <v>4190</v>
      </c>
      <c r="C758" s="22" t="s">
        <v>4172</v>
      </c>
      <c r="D758" s="22" t="s">
        <v>3648</v>
      </c>
      <c r="E758" s="16" t="str">
        <f>IF(IFERROR(VLOOKUP(A758,'base de données'!D:D,1,FALSE),"Non")="Non","Non","Oui")</f>
        <v>Non</v>
      </c>
      <c r="F758" s="16">
        <f t="shared" si="40"/>
        <v>1</v>
      </c>
      <c r="G758" s="16"/>
      <c r="H758" s="16"/>
      <c r="I758" s="16"/>
      <c r="J758" s="16"/>
      <c r="K758" s="7"/>
      <c r="L758" s="7"/>
      <c r="M758" s="7"/>
      <c r="N758" s="7"/>
      <c r="O758" s="7"/>
      <c r="P758" s="22"/>
      <c r="Q758" s="7"/>
    </row>
    <row r="759" ht="14.25">
      <c r="A759" s="22" t="s">
        <v>4802</v>
      </c>
      <c r="B759" s="22" t="s">
        <v>4180</v>
      </c>
      <c r="C759" s="22" t="s">
        <v>4246</v>
      </c>
      <c r="D759" s="22" t="s">
        <v>3646</v>
      </c>
      <c r="E759" s="16" t="str">
        <f>IF(IFERROR(VLOOKUP(A759,'base de données'!D:D,1,FALSE),"Non")="Non","Non","Oui")</f>
        <v>Oui</v>
      </c>
      <c r="F759" s="16">
        <f t="shared" si="40"/>
        <v>1</v>
      </c>
      <c r="G759" s="16"/>
      <c r="H759" s="16"/>
      <c r="I759" s="16"/>
      <c r="J759" s="16"/>
      <c r="K759" s="29">
        <v>46068</v>
      </c>
      <c r="L759" s="7"/>
      <c r="M759" s="7"/>
      <c r="N759" s="7"/>
      <c r="O759" s="7"/>
      <c r="P759" s="22"/>
      <c r="Q759" s="7"/>
    </row>
    <row r="760" ht="14.25">
      <c r="A760" s="22" t="s">
        <v>4803</v>
      </c>
      <c r="B760" s="22" t="s">
        <v>4174</v>
      </c>
      <c r="C760" s="22" t="s">
        <v>4187</v>
      </c>
      <c r="D760" s="22" t="s">
        <v>3646</v>
      </c>
      <c r="E760" s="16" t="str">
        <f>IF(IFERROR(VLOOKUP(A760,'base de données'!D:D,1,FALSE),"Non")="Non","Non","Oui")</f>
        <v>Non</v>
      </c>
      <c r="F760" s="16">
        <f t="shared" si="40"/>
        <v>1</v>
      </c>
      <c r="G760" s="16"/>
      <c r="H760" s="16"/>
      <c r="I760" s="16"/>
      <c r="J760" s="16"/>
      <c r="K760" s="7"/>
      <c r="L760" s="7"/>
      <c r="M760" s="7"/>
      <c r="N760" s="7"/>
      <c r="O760" s="7"/>
      <c r="P760" s="22"/>
      <c r="Q760" s="7"/>
    </row>
    <row r="761" ht="14.25">
      <c r="A761" s="22" t="s">
        <v>4804</v>
      </c>
      <c r="B761" s="22" t="s">
        <v>4174</v>
      </c>
      <c r="C761" s="22" t="s">
        <v>4218</v>
      </c>
      <c r="D761" s="22" t="s">
        <v>3646</v>
      </c>
      <c r="E761" s="16" t="str">
        <f>IF(IFERROR(VLOOKUP(A761,'base de données'!D:D,1,FALSE),"Non")="Non","Non","Oui")</f>
        <v>Non</v>
      </c>
      <c r="F761" s="16">
        <f t="shared" si="40"/>
        <v>1</v>
      </c>
      <c r="G761" s="16"/>
      <c r="H761" s="16"/>
      <c r="I761" s="16"/>
      <c r="J761" s="16"/>
      <c r="K761" s="7"/>
      <c r="L761" s="7"/>
      <c r="M761" s="7"/>
      <c r="N761" s="7"/>
      <c r="O761" s="7"/>
      <c r="P761" s="22"/>
      <c r="Q761" s="7"/>
    </row>
    <row r="762" ht="14.25">
      <c r="A762" s="22" t="s">
        <v>4111</v>
      </c>
      <c r="B762" s="22" t="s">
        <v>4190</v>
      </c>
      <c r="C762" s="22" t="s">
        <v>4172</v>
      </c>
      <c r="D762" s="22" t="s">
        <v>3646</v>
      </c>
      <c r="E762" s="16" t="str">
        <f>IF(IFERROR(VLOOKUP(A762,'base de données'!D:D,1,FALSE),"Non")="Non","Non","Oui")</f>
        <v>Oui</v>
      </c>
      <c r="F762" s="16">
        <f t="shared" si="40"/>
        <v>1</v>
      </c>
      <c r="G762" s="16"/>
      <c r="H762" s="16"/>
      <c r="I762" s="16"/>
      <c r="J762" s="16"/>
      <c r="K762" s="7"/>
      <c r="L762" s="7"/>
      <c r="M762" s="7"/>
      <c r="N762" s="7"/>
      <c r="O762" s="7"/>
      <c r="P762" s="22"/>
      <c r="Q762" s="7"/>
    </row>
    <row r="763" ht="14.25">
      <c r="A763" s="22" t="s">
        <v>3665</v>
      </c>
      <c r="B763" s="22" t="s">
        <v>4180</v>
      </c>
      <c r="C763" s="22" t="s">
        <v>4207</v>
      </c>
      <c r="D763" s="22" t="s">
        <v>3646</v>
      </c>
      <c r="E763" s="16" t="str">
        <f>IF(IFERROR(VLOOKUP(A763,'base de données'!D:D,1,FALSE),"Non")="Non","Non","Oui")</f>
        <v>Oui</v>
      </c>
      <c r="F763" s="16">
        <f t="shared" si="40"/>
        <v>1</v>
      </c>
      <c r="G763" s="16"/>
      <c r="H763" s="16"/>
      <c r="I763" s="16"/>
      <c r="J763" s="16"/>
      <c r="K763" s="7"/>
      <c r="L763" s="7"/>
      <c r="M763" s="7"/>
      <c r="N763" s="7"/>
      <c r="O763" s="7"/>
      <c r="P763" s="22"/>
      <c r="Q763" s="7"/>
    </row>
    <row r="764" ht="14.25">
      <c r="A764" s="22" t="s">
        <v>4805</v>
      </c>
      <c r="B764" s="22" t="s">
        <v>4180</v>
      </c>
      <c r="C764" s="22" t="s">
        <v>4172</v>
      </c>
      <c r="D764" s="22" t="s">
        <v>3650</v>
      </c>
      <c r="E764" s="16" t="str">
        <f>IF(IFERROR(VLOOKUP(A764,'base de données'!D:D,1,FALSE),"Non")="Non","Non","Oui")</f>
        <v>Non</v>
      </c>
      <c r="F764" s="16">
        <f t="shared" si="40"/>
        <v>1</v>
      </c>
      <c r="G764" s="16"/>
      <c r="H764" s="16"/>
      <c r="I764" s="16"/>
      <c r="J764" s="16"/>
      <c r="K764" s="7"/>
      <c r="L764" s="7"/>
      <c r="M764" s="7"/>
      <c r="N764" s="7"/>
      <c r="O764" s="7"/>
      <c r="P764" s="22"/>
      <c r="Q764" s="7"/>
    </row>
    <row r="765" ht="14.25">
      <c r="A765" s="22" t="s">
        <v>4806</v>
      </c>
      <c r="B765" s="22" t="s">
        <v>4180</v>
      </c>
      <c r="C765" s="22" t="s">
        <v>4172</v>
      </c>
      <c r="D765" s="22" t="s">
        <v>3646</v>
      </c>
      <c r="E765" s="16" t="str">
        <f>IF(IFERROR(VLOOKUP(A765,'base de données'!D:D,1,FALSE),"Non")="Non","Non","Oui")</f>
        <v>Non</v>
      </c>
      <c r="F765" s="16">
        <f t="shared" si="40"/>
        <v>1</v>
      </c>
      <c r="G765" s="16"/>
      <c r="H765" s="16"/>
      <c r="I765" s="16"/>
      <c r="J765" s="16"/>
      <c r="K765" s="7"/>
      <c r="L765" s="7"/>
      <c r="M765" s="7"/>
      <c r="N765" s="7"/>
      <c r="O765" s="7"/>
      <c r="P765" s="22"/>
      <c r="Q765" s="7"/>
    </row>
    <row r="766" ht="14.25">
      <c r="A766" s="22" t="s">
        <v>4807</v>
      </c>
      <c r="B766" s="22" t="s">
        <v>4180</v>
      </c>
      <c r="C766" s="22" t="s">
        <v>4172</v>
      </c>
      <c r="D766" s="22" t="s">
        <v>3648</v>
      </c>
      <c r="E766" s="16" t="str">
        <f>IF(IFERROR(VLOOKUP(A766,'base de données'!D:D,1,FALSE),"Non")="Non","Non","Oui")</f>
        <v>Non</v>
      </c>
      <c r="F766" s="16">
        <f t="shared" si="40"/>
        <v>1</v>
      </c>
      <c r="G766" s="16"/>
      <c r="H766" s="16"/>
      <c r="I766" s="16"/>
      <c r="J766" s="16"/>
      <c r="K766" s="7"/>
      <c r="L766" s="7"/>
      <c r="M766" s="7"/>
      <c r="N766" s="7"/>
      <c r="O766" s="7"/>
      <c r="P766" s="22"/>
      <c r="Q766" s="7"/>
    </row>
    <row r="767" ht="14.25">
      <c r="A767" s="22" t="s">
        <v>4808</v>
      </c>
      <c r="B767" s="22" t="s">
        <v>4180</v>
      </c>
      <c r="C767" s="22" t="s">
        <v>4172</v>
      </c>
      <c r="D767" s="22" t="s">
        <v>3650</v>
      </c>
      <c r="E767" s="16" t="str">
        <f>IF(IFERROR(VLOOKUP(A767,'base de données'!D:D,1,FALSE),"Non")="Non","Non","Oui")</f>
        <v>Non</v>
      </c>
      <c r="F767" s="16">
        <f t="shared" si="40"/>
        <v>1</v>
      </c>
      <c r="G767" s="16"/>
      <c r="H767" s="16"/>
      <c r="I767" s="16"/>
      <c r="J767" s="16"/>
      <c r="K767" s="7"/>
      <c r="L767" s="7"/>
      <c r="M767" s="7"/>
      <c r="N767" s="7"/>
      <c r="O767" s="7"/>
      <c r="P767" s="22"/>
      <c r="Q767" s="7"/>
    </row>
    <row r="768" ht="14.25">
      <c r="A768" s="22" t="s">
        <v>4809</v>
      </c>
      <c r="B768" s="22" t="s">
        <v>4174</v>
      </c>
      <c r="C768" s="22" t="s">
        <v>4263</v>
      </c>
      <c r="D768" s="22" t="s">
        <v>3646</v>
      </c>
      <c r="E768" s="16" t="str">
        <f>IF(IFERROR(VLOOKUP(A768,'base de données'!D:D,1,FALSE),"Non")="Non","Non","Oui")</f>
        <v>Non</v>
      </c>
      <c r="F768" s="16">
        <f t="shared" si="40"/>
        <v>2</v>
      </c>
      <c r="G768" s="16"/>
      <c r="H768" s="16"/>
      <c r="I768" s="16"/>
      <c r="J768" s="16"/>
      <c r="K768" s="7"/>
      <c r="L768" s="7"/>
      <c r="M768" s="7"/>
      <c r="N768" s="7"/>
      <c r="O768" s="7"/>
      <c r="P768" s="22"/>
      <c r="Q768" s="7"/>
    </row>
    <row r="769" ht="14.25">
      <c r="A769" s="22" t="s">
        <v>4810</v>
      </c>
      <c r="B769" s="22" t="s">
        <v>4174</v>
      </c>
      <c r="C769" s="22" t="s">
        <v>4263</v>
      </c>
      <c r="D769" s="22" t="s">
        <v>3646</v>
      </c>
      <c r="E769" s="16" t="str">
        <f>IF(IFERROR(VLOOKUP(A769,'base de données'!D:D,1,FALSE),"Non")="Non","Non","Oui")</f>
        <v>Non</v>
      </c>
      <c r="F769" s="16">
        <f t="shared" si="40"/>
        <v>2</v>
      </c>
      <c r="G769" s="16"/>
      <c r="H769" s="16"/>
      <c r="I769" s="16"/>
      <c r="J769" s="16"/>
      <c r="K769" s="7"/>
      <c r="L769" s="7"/>
      <c r="M769" s="7"/>
      <c r="N769" s="7"/>
      <c r="O769" s="7"/>
      <c r="P769" s="22"/>
      <c r="Q769" s="7"/>
    </row>
    <row r="770" ht="14.25">
      <c r="A770" s="22" t="s">
        <v>4809</v>
      </c>
      <c r="B770" s="22" t="s">
        <v>4174</v>
      </c>
      <c r="C770" s="22" t="s">
        <v>4214</v>
      </c>
      <c r="D770" s="22" t="s">
        <v>3646</v>
      </c>
      <c r="E770" s="16" t="str">
        <f>IF(IFERROR(VLOOKUP(A770,'base de données'!D:D,1,FALSE),"Non")="Non","Non","Oui")</f>
        <v>Non</v>
      </c>
      <c r="F770" s="16">
        <f t="shared" si="40"/>
        <v>2</v>
      </c>
      <c r="G770" s="16"/>
      <c r="H770" s="16"/>
      <c r="I770" s="16"/>
      <c r="J770" s="16"/>
      <c r="K770" s="7"/>
      <c r="L770" s="7"/>
      <c r="M770" s="7"/>
      <c r="N770" s="7"/>
      <c r="O770" s="7"/>
      <c r="P770" s="22"/>
      <c r="Q770" s="7"/>
    </row>
    <row r="771" ht="14.25">
      <c r="A771" s="22" t="s">
        <v>4810</v>
      </c>
      <c r="B771" s="22" t="s">
        <v>4174</v>
      </c>
      <c r="C771" s="22" t="s">
        <v>4214</v>
      </c>
      <c r="D771" s="22" t="s">
        <v>3646</v>
      </c>
      <c r="E771" s="16" t="str">
        <f>IF(IFERROR(VLOOKUP(A771,'base de données'!D:D,1,FALSE),"Non")="Non","Non","Oui")</f>
        <v>Non</v>
      </c>
      <c r="F771" s="16">
        <f t="shared" si="40"/>
        <v>2</v>
      </c>
      <c r="G771" s="16"/>
      <c r="H771" s="16"/>
      <c r="I771" s="16"/>
      <c r="J771" s="16"/>
      <c r="K771" s="7"/>
      <c r="L771" s="7"/>
      <c r="M771" s="7"/>
      <c r="N771" s="7"/>
      <c r="O771" s="7"/>
      <c r="P771" s="22"/>
      <c r="Q771" s="7"/>
    </row>
    <row r="772" ht="14.25">
      <c r="A772" s="22" t="s">
        <v>4811</v>
      </c>
      <c r="B772" s="22" t="s">
        <v>4180</v>
      </c>
      <c r="C772" s="22" t="s">
        <v>4172</v>
      </c>
      <c r="D772" s="22" t="s">
        <v>3648</v>
      </c>
      <c r="E772" s="16" t="str">
        <f>IF(IFERROR(VLOOKUP(A772,'base de données'!D:D,1,FALSE),"Non")="Non","Non","Oui")</f>
        <v>Non</v>
      </c>
      <c r="F772" s="16">
        <f t="shared" si="40"/>
        <v>1</v>
      </c>
      <c r="G772" s="16"/>
      <c r="H772" s="16"/>
      <c r="I772" s="16"/>
      <c r="J772" s="16"/>
      <c r="K772" s="7"/>
      <c r="L772" s="7"/>
      <c r="M772" s="7"/>
      <c r="N772" s="7"/>
      <c r="O772" s="7"/>
      <c r="P772" s="22"/>
      <c r="Q772" s="7"/>
    </row>
    <row r="773" ht="14.25">
      <c r="A773" s="22" t="s">
        <v>4812</v>
      </c>
      <c r="B773" s="22" t="s">
        <v>4184</v>
      </c>
      <c r="C773" s="22" t="s">
        <v>4172</v>
      </c>
      <c r="D773" s="22" t="s">
        <v>3646</v>
      </c>
      <c r="E773" s="16" t="str">
        <f>IF(IFERROR(VLOOKUP(A773,'base de données'!D:D,1,FALSE),"Non")="Non","Non","Oui")</f>
        <v>Non</v>
      </c>
      <c r="F773" s="16">
        <f t="shared" si="40"/>
        <v>2</v>
      </c>
      <c r="G773" s="16"/>
      <c r="H773" s="16"/>
      <c r="I773" s="16"/>
      <c r="J773" s="16"/>
      <c r="K773" s="7"/>
      <c r="L773" s="7"/>
      <c r="M773" s="7"/>
      <c r="N773" s="7"/>
      <c r="O773" s="7"/>
      <c r="P773" s="22"/>
      <c r="Q773" s="7"/>
    </row>
    <row r="774" ht="14.25">
      <c r="A774" s="22" t="s">
        <v>4812</v>
      </c>
      <c r="B774" s="22" t="s">
        <v>4202</v>
      </c>
      <c r="C774" s="22" t="s">
        <v>4172</v>
      </c>
      <c r="D774" s="22" t="s">
        <v>3646</v>
      </c>
      <c r="E774" s="16" t="str">
        <f>IF(IFERROR(VLOOKUP(A774,'base de données'!D:D,1,FALSE),"Non")="Non","Non","Oui")</f>
        <v>Non</v>
      </c>
      <c r="F774" s="16">
        <f t="shared" si="40"/>
        <v>2</v>
      </c>
      <c r="G774" s="16"/>
      <c r="H774" s="16"/>
      <c r="I774" s="16"/>
      <c r="J774" s="16"/>
      <c r="K774" s="7"/>
      <c r="L774" s="7"/>
      <c r="M774" s="7"/>
      <c r="N774" s="7"/>
      <c r="O774" s="7"/>
      <c r="P774" s="22"/>
      <c r="Q774" s="7"/>
    </row>
    <row r="775" ht="14.25">
      <c r="A775" s="22" t="s">
        <v>4813</v>
      </c>
      <c r="B775" s="22" t="s">
        <v>4171</v>
      </c>
      <c r="C775" s="22" t="s">
        <v>4172</v>
      </c>
      <c r="D775" s="22" t="s">
        <v>3646</v>
      </c>
      <c r="E775" s="16" t="str">
        <f>IF(IFERROR(VLOOKUP(A775,'base de données'!D:D,1,FALSE),"Non")="Non","Non","Oui")</f>
        <v>Non</v>
      </c>
      <c r="F775" s="16">
        <f t="shared" si="40"/>
        <v>1</v>
      </c>
      <c r="G775" s="16"/>
      <c r="H775" s="16"/>
      <c r="I775" s="16"/>
      <c r="J775" s="16"/>
      <c r="K775" s="7"/>
      <c r="L775" s="7"/>
      <c r="M775" s="7"/>
      <c r="N775" s="7"/>
      <c r="O775" s="7"/>
      <c r="P775" s="22"/>
      <c r="Q775" s="7"/>
    </row>
    <row r="776" ht="14.25">
      <c r="A776" s="22" t="s">
        <v>4814</v>
      </c>
      <c r="B776" s="22" t="s">
        <v>4184</v>
      </c>
      <c r="C776" s="22" t="s">
        <v>4172</v>
      </c>
      <c r="D776" s="22" t="s">
        <v>3646</v>
      </c>
      <c r="E776" s="16" t="str">
        <f>IF(IFERROR(VLOOKUP(A776,'base de données'!D:D,1,FALSE),"Non")="Non","Non","Oui")</f>
        <v>Non</v>
      </c>
      <c r="F776" s="16">
        <f t="shared" si="40"/>
        <v>2</v>
      </c>
      <c r="G776" s="16"/>
      <c r="H776" s="16"/>
      <c r="I776" s="16"/>
      <c r="J776" s="16"/>
      <c r="K776" s="7"/>
      <c r="L776" s="7"/>
      <c r="M776" s="7"/>
      <c r="N776" s="7"/>
      <c r="O776" s="7"/>
      <c r="P776" s="22"/>
      <c r="Q776" s="7"/>
    </row>
    <row r="777" ht="14.25">
      <c r="A777" s="22" t="s">
        <v>4814</v>
      </c>
      <c r="B777" s="22" t="s">
        <v>4202</v>
      </c>
      <c r="C777" s="22" t="s">
        <v>4172</v>
      </c>
      <c r="D777" s="22" t="s">
        <v>3646</v>
      </c>
      <c r="E777" s="16" t="str">
        <f>IF(IFERROR(VLOOKUP(A777,'base de données'!D:D,1,FALSE),"Non")="Non","Non","Oui")</f>
        <v>Non</v>
      </c>
      <c r="F777" s="16">
        <f t="shared" si="40"/>
        <v>2</v>
      </c>
      <c r="G777" s="16"/>
      <c r="H777" s="16"/>
      <c r="I777" s="16"/>
      <c r="J777" s="16"/>
      <c r="K777" s="7"/>
      <c r="L777" s="7"/>
      <c r="M777" s="7"/>
      <c r="N777" s="7"/>
      <c r="O777" s="7"/>
      <c r="P777" s="22"/>
      <c r="Q777" s="7"/>
    </row>
    <row r="778" ht="14.25">
      <c r="A778" s="22" t="s">
        <v>4815</v>
      </c>
      <c r="B778" s="22" t="s">
        <v>4171</v>
      </c>
      <c r="C778" s="22" t="s">
        <v>4172</v>
      </c>
      <c r="D778" s="22" t="s">
        <v>3646</v>
      </c>
      <c r="E778" s="16" t="str">
        <f>IF(IFERROR(VLOOKUP(A778,'base de données'!D:D,1,FALSE),"Non")="Non","Non","Oui")</f>
        <v>Non</v>
      </c>
      <c r="F778" s="16">
        <f t="shared" si="40"/>
        <v>1</v>
      </c>
      <c r="G778" s="16"/>
      <c r="H778" s="16"/>
      <c r="I778" s="16"/>
      <c r="J778" s="16"/>
      <c r="K778" s="7"/>
      <c r="L778" s="7"/>
      <c r="M778" s="7"/>
      <c r="N778" s="7"/>
      <c r="O778" s="7"/>
      <c r="P778" s="22"/>
      <c r="Q778" s="7"/>
    </row>
    <row r="779" ht="14.25">
      <c r="A779" s="22" t="s">
        <v>4816</v>
      </c>
      <c r="B779" s="22" t="s">
        <v>4190</v>
      </c>
      <c r="C779" s="22" t="s">
        <v>4172</v>
      </c>
      <c r="D779" s="22" t="s">
        <v>3648</v>
      </c>
      <c r="E779" s="16" t="str">
        <f>IF(IFERROR(VLOOKUP(A779,'base de données'!D:D,1,FALSE),"Non")="Non","Non","Oui")</f>
        <v>Non</v>
      </c>
      <c r="F779" s="16">
        <f t="shared" si="40"/>
        <v>1</v>
      </c>
      <c r="G779" s="16"/>
      <c r="H779" s="16"/>
      <c r="I779" s="16"/>
      <c r="J779" s="16"/>
      <c r="K779" s="7"/>
      <c r="L779" s="7"/>
      <c r="M779" s="7"/>
      <c r="N779" s="7"/>
      <c r="O779" s="7"/>
      <c r="P779" s="22"/>
      <c r="Q779" s="7"/>
    </row>
    <row r="780" ht="14.25">
      <c r="A780" s="22" t="s">
        <v>4817</v>
      </c>
      <c r="B780" s="22" t="s">
        <v>4184</v>
      </c>
      <c r="C780" s="22" t="s">
        <v>4172</v>
      </c>
      <c r="D780" s="22" t="s">
        <v>3648</v>
      </c>
      <c r="E780" s="16" t="str">
        <f>IF(IFERROR(VLOOKUP(A780,'base de données'!D:D,1,FALSE),"Non")="Non","Non","Oui")</f>
        <v>Non</v>
      </c>
      <c r="F780" s="16">
        <f t="shared" si="40"/>
        <v>1</v>
      </c>
      <c r="G780" s="16"/>
      <c r="H780" s="16"/>
      <c r="I780" s="16"/>
      <c r="J780" s="16"/>
      <c r="K780" s="7"/>
      <c r="L780" s="7"/>
      <c r="M780" s="7"/>
      <c r="N780" s="7"/>
      <c r="O780" s="7"/>
      <c r="P780" s="22"/>
      <c r="Q780" s="7"/>
    </row>
    <row r="781" ht="14.25">
      <c r="A781" s="22" t="s">
        <v>4007</v>
      </c>
      <c r="B781" s="22" t="s">
        <v>4180</v>
      </c>
      <c r="C781" s="22" t="s">
        <v>4172</v>
      </c>
      <c r="D781" s="22" t="s">
        <v>3646</v>
      </c>
      <c r="E781" s="16" t="str">
        <f>IF(IFERROR(VLOOKUP(A781,'base de données'!D:D,1,FALSE),"Non")="Non","Non","Oui")</f>
        <v>Oui</v>
      </c>
      <c r="F781" s="16">
        <f t="shared" si="40"/>
        <v>1</v>
      </c>
      <c r="G781" s="16"/>
      <c r="H781" s="16"/>
      <c r="I781" s="16"/>
      <c r="J781" s="16"/>
      <c r="K781" s="7"/>
      <c r="L781" s="7"/>
      <c r="M781" s="7"/>
      <c r="N781" s="7"/>
      <c r="O781" s="7"/>
      <c r="P781" s="22"/>
      <c r="Q781" s="7"/>
    </row>
    <row r="782" ht="14.25">
      <c r="A782" s="22" t="s">
        <v>4818</v>
      </c>
      <c r="B782" s="22" t="s">
        <v>4190</v>
      </c>
      <c r="C782" s="22" t="s">
        <v>4172</v>
      </c>
      <c r="D782" s="22" t="s">
        <v>3650</v>
      </c>
      <c r="E782" s="16" t="str">
        <f>IF(IFERROR(VLOOKUP(A782,'base de données'!D:D,1,FALSE),"Non")="Non","Non","Oui")</f>
        <v>Non</v>
      </c>
      <c r="F782" s="16">
        <f t="shared" si="40"/>
        <v>1</v>
      </c>
      <c r="G782" s="16"/>
      <c r="H782" s="16"/>
      <c r="I782" s="16"/>
      <c r="J782" s="16"/>
      <c r="K782" s="7"/>
      <c r="L782" s="7"/>
      <c r="M782" s="7"/>
      <c r="N782" s="7"/>
      <c r="O782" s="7"/>
      <c r="P782" s="22"/>
      <c r="Q782" s="7"/>
    </row>
    <row r="783" ht="14.25">
      <c r="A783" s="22" t="s">
        <v>4137</v>
      </c>
      <c r="B783" s="22" t="s">
        <v>4190</v>
      </c>
      <c r="C783" s="22" t="s">
        <v>4172</v>
      </c>
      <c r="D783" s="22" t="s">
        <v>3650</v>
      </c>
      <c r="E783" s="16" t="str">
        <f>IF(IFERROR(VLOOKUP(A783,'base de données'!D:D,1,FALSE),"Non")="Non","Non","Oui")</f>
        <v>Oui</v>
      </c>
      <c r="F783" s="16">
        <f t="shared" si="40"/>
        <v>1</v>
      </c>
      <c r="G783" s="16"/>
      <c r="H783" s="16"/>
      <c r="I783" s="16"/>
      <c r="J783" s="16"/>
      <c r="K783" s="7"/>
      <c r="L783" s="7"/>
      <c r="M783" s="7"/>
      <c r="N783" s="7"/>
      <c r="O783" s="7"/>
      <c r="P783" s="22"/>
      <c r="Q783" s="7"/>
    </row>
    <row r="784" ht="14.25">
      <c r="A784" s="22" t="s">
        <v>4819</v>
      </c>
      <c r="B784" s="22" t="s">
        <v>4190</v>
      </c>
      <c r="C784" s="22" t="s">
        <v>4172</v>
      </c>
      <c r="D784" s="22" t="s">
        <v>3650</v>
      </c>
      <c r="E784" s="16" t="str">
        <f>IF(IFERROR(VLOOKUP(A784,'base de données'!D:D,1,FALSE),"Non")="Non","Non","Oui")</f>
        <v>Non</v>
      </c>
      <c r="F784" s="16">
        <f t="shared" si="40"/>
        <v>1</v>
      </c>
      <c r="G784" s="16"/>
      <c r="H784" s="16"/>
      <c r="I784" s="16"/>
      <c r="J784" s="16"/>
      <c r="K784" s="7"/>
      <c r="L784" s="7"/>
      <c r="M784" s="7"/>
      <c r="N784" s="7"/>
      <c r="O784" s="7"/>
      <c r="P784" s="22"/>
      <c r="Q784" s="7"/>
    </row>
    <row r="785" ht="14.25">
      <c r="A785" s="22" t="s">
        <v>4820</v>
      </c>
      <c r="B785" s="22" t="s">
        <v>4174</v>
      </c>
      <c r="C785" s="22" t="s">
        <v>4230</v>
      </c>
      <c r="D785" s="22" t="s">
        <v>3646</v>
      </c>
      <c r="E785" s="16" t="str">
        <f>IF(IFERROR(VLOOKUP(A785,'base de données'!D:D,1,FALSE),"Non")="Non","Non","Oui")</f>
        <v>Non</v>
      </c>
      <c r="F785" s="16">
        <f t="shared" si="40"/>
        <v>1</v>
      </c>
      <c r="G785" s="16"/>
      <c r="H785" s="16"/>
      <c r="I785" s="16"/>
      <c r="J785" s="16"/>
      <c r="K785" s="7"/>
      <c r="L785" s="7"/>
      <c r="M785" s="7"/>
      <c r="N785" s="7"/>
      <c r="O785" s="7"/>
      <c r="P785" s="22"/>
      <c r="Q785" s="7"/>
    </row>
    <row r="786" ht="14.25">
      <c r="A786" s="22" t="s">
        <v>4821</v>
      </c>
      <c r="B786" s="22" t="s">
        <v>4174</v>
      </c>
      <c r="C786" s="22" t="s">
        <v>4172</v>
      </c>
      <c r="D786" s="22" t="s">
        <v>3648</v>
      </c>
      <c r="E786" s="16" t="str">
        <f>IF(IFERROR(VLOOKUP(A786,'base de données'!D:D,1,FALSE),"Non")="Non","Non","Oui")</f>
        <v>Non</v>
      </c>
      <c r="F786" s="16">
        <f t="shared" si="40"/>
        <v>1</v>
      </c>
      <c r="G786" s="16"/>
      <c r="H786" s="16"/>
      <c r="I786" s="16"/>
      <c r="J786" s="16"/>
      <c r="K786" s="7"/>
      <c r="L786" s="7"/>
      <c r="M786" s="7"/>
      <c r="N786" s="7"/>
      <c r="O786" s="7"/>
      <c r="P786" s="22"/>
      <c r="Q786" s="7"/>
    </row>
    <row r="787" ht="14.25">
      <c r="A787" s="22" t="s">
        <v>4822</v>
      </c>
      <c r="B787" s="22" t="s">
        <v>4174</v>
      </c>
      <c r="C787" s="22" t="s">
        <v>4254</v>
      </c>
      <c r="D787" s="22" t="s">
        <v>3650</v>
      </c>
      <c r="E787" s="16" t="str">
        <f>IF(IFERROR(VLOOKUP(A787,'base de données'!D:D,1,FALSE),"Non")="Non","Non","Oui")</f>
        <v>Non</v>
      </c>
      <c r="F787" s="16">
        <f t="shared" si="40"/>
        <v>1</v>
      </c>
      <c r="G787" s="16"/>
      <c r="H787" s="16"/>
      <c r="I787" s="16"/>
      <c r="J787" s="16"/>
      <c r="K787" s="7"/>
      <c r="L787" s="7"/>
      <c r="M787" s="7"/>
      <c r="N787" s="7"/>
      <c r="O787" s="7"/>
      <c r="P787" s="22"/>
      <c r="Q787" s="7"/>
    </row>
    <row r="788" ht="14.25">
      <c r="A788" s="22" t="s">
        <v>4823</v>
      </c>
      <c r="B788" s="22" t="s">
        <v>4180</v>
      </c>
      <c r="C788" s="22" t="s">
        <v>4172</v>
      </c>
      <c r="D788" s="22" t="s">
        <v>3646</v>
      </c>
      <c r="E788" s="16" t="str">
        <f>IF(IFERROR(VLOOKUP(A788,'base de données'!D:D,1,FALSE),"Non")="Non","Non","Oui")</f>
        <v>Non</v>
      </c>
      <c r="F788" s="16">
        <f t="shared" si="40"/>
        <v>1</v>
      </c>
      <c r="G788" s="16"/>
      <c r="H788" s="16"/>
      <c r="I788" s="16"/>
      <c r="J788" s="16"/>
      <c r="K788" s="7"/>
      <c r="L788" s="7"/>
      <c r="M788" s="7"/>
      <c r="N788" s="7"/>
      <c r="O788" s="7"/>
      <c r="P788" s="22"/>
      <c r="Q788" s="7"/>
    </row>
    <row r="789" ht="14.25">
      <c r="A789" s="22" t="s">
        <v>4824</v>
      </c>
      <c r="B789" s="22" t="s">
        <v>4180</v>
      </c>
      <c r="C789" s="22" t="s">
        <v>4172</v>
      </c>
      <c r="D789" s="22" t="s">
        <v>3650</v>
      </c>
      <c r="E789" s="16" t="str">
        <f>IF(IFERROR(VLOOKUP(A789,'base de données'!D:D,1,FALSE),"Non")="Non","Non","Oui")</f>
        <v>Non</v>
      </c>
      <c r="F789" s="16">
        <f t="shared" si="40"/>
        <v>1</v>
      </c>
      <c r="G789" s="16"/>
      <c r="H789" s="16"/>
      <c r="I789" s="16"/>
      <c r="J789" s="16"/>
      <c r="K789" s="7"/>
      <c r="L789" s="7"/>
      <c r="M789" s="7"/>
      <c r="N789" s="7"/>
      <c r="O789" s="7"/>
      <c r="P789" s="22"/>
      <c r="Q789" s="7"/>
    </row>
    <row r="790" ht="14.25">
      <c r="A790" s="34" t="s">
        <v>4825</v>
      </c>
      <c r="B790" s="22" t="s">
        <v>4174</v>
      </c>
      <c r="C790" s="22" t="s">
        <v>4246</v>
      </c>
      <c r="D790" s="22" t="s">
        <v>3646</v>
      </c>
      <c r="E790" s="16" t="str">
        <f>IF(IFERROR(VLOOKUP(A790,'base de données'!D:D,1,FALSE),"Non")="Non","Non","Oui")</f>
        <v>Non</v>
      </c>
      <c r="F790" s="16">
        <f t="shared" si="40"/>
        <v>1</v>
      </c>
      <c r="G790" s="16"/>
      <c r="H790" s="16"/>
      <c r="I790" s="16"/>
      <c r="J790" s="16"/>
      <c r="K790" s="29">
        <v>46068</v>
      </c>
      <c r="L790" s="7"/>
      <c r="M790" s="7"/>
      <c r="N790" s="7"/>
      <c r="O790" s="7"/>
      <c r="P790" s="22"/>
      <c r="Q790" s="7"/>
    </row>
    <row r="791" ht="14.25">
      <c r="A791" s="22" t="s">
        <v>4826</v>
      </c>
      <c r="B791" s="22" t="s">
        <v>4174</v>
      </c>
      <c r="C791" s="22" t="s">
        <v>4182</v>
      </c>
      <c r="D791" s="22" t="s">
        <v>3650</v>
      </c>
      <c r="E791" s="16" t="str">
        <f>IF(IFERROR(VLOOKUP(A791,'base de données'!D:D,1,FALSE),"Non")="Non","Non","Oui")</f>
        <v>Non</v>
      </c>
      <c r="F791" s="16">
        <f t="shared" si="40"/>
        <v>1</v>
      </c>
      <c r="G791" s="16"/>
      <c r="H791" s="16"/>
      <c r="I791" s="16"/>
      <c r="J791" s="16"/>
      <c r="K791" s="7"/>
      <c r="L791" s="7"/>
      <c r="M791" s="7"/>
      <c r="N791" s="7"/>
      <c r="O791" s="7"/>
      <c r="P791" s="22"/>
      <c r="Q791" s="7"/>
    </row>
    <row r="792" ht="14.25">
      <c r="A792" s="22" t="s">
        <v>4827</v>
      </c>
      <c r="B792" s="22" t="s">
        <v>4174</v>
      </c>
      <c r="C792" s="22" t="s">
        <v>4230</v>
      </c>
      <c r="D792" s="22" t="s">
        <v>3646</v>
      </c>
      <c r="E792" s="16" t="str">
        <f>IF(IFERROR(VLOOKUP(A792,'base de données'!D:D,1,FALSE),"Non")="Non","Non","Oui")</f>
        <v>Non</v>
      </c>
      <c r="F792" s="16">
        <f t="shared" si="40"/>
        <v>1</v>
      </c>
      <c r="G792" s="16"/>
      <c r="H792" s="16"/>
      <c r="I792" s="16"/>
      <c r="J792" s="16"/>
      <c r="K792" s="7"/>
      <c r="L792" s="7"/>
      <c r="M792" s="7"/>
      <c r="N792" s="7"/>
      <c r="O792" s="7"/>
      <c r="P792" s="22"/>
      <c r="Q792" s="7"/>
    </row>
    <row r="793" ht="14.25">
      <c r="A793" s="22" t="s">
        <v>4828</v>
      </c>
      <c r="B793" s="22" t="s">
        <v>4171</v>
      </c>
      <c r="C793" s="22" t="s">
        <v>4172</v>
      </c>
      <c r="D793" s="22" t="s">
        <v>3646</v>
      </c>
      <c r="E793" s="16" t="str">
        <f>IF(IFERROR(VLOOKUP(A793,'base de données'!D:D,1,FALSE),"Non")="Non","Non","Oui")</f>
        <v>Non</v>
      </c>
      <c r="F793" s="16">
        <f t="shared" si="40"/>
        <v>1</v>
      </c>
      <c r="G793" s="16"/>
      <c r="H793" s="16"/>
      <c r="I793" s="16"/>
      <c r="J793" s="16"/>
      <c r="K793" s="7"/>
      <c r="L793" s="7"/>
      <c r="M793" s="7"/>
      <c r="N793" s="7"/>
      <c r="O793" s="7"/>
      <c r="P793" s="22"/>
      <c r="Q793" s="7"/>
    </row>
    <row r="794" ht="14.25">
      <c r="A794" s="22" t="s">
        <v>3793</v>
      </c>
      <c r="B794" s="22" t="s">
        <v>4174</v>
      </c>
      <c r="C794" s="22" t="s">
        <v>4178</v>
      </c>
      <c r="D794" s="22" t="s">
        <v>3648</v>
      </c>
      <c r="E794" s="16" t="str">
        <f>IF(IFERROR(VLOOKUP(A794,'base de données'!D:D,1,FALSE),"Non")="Non","Non","Oui")</f>
        <v>Oui</v>
      </c>
      <c r="F794" s="16">
        <f t="shared" si="40"/>
        <v>1</v>
      </c>
      <c r="G794" s="16"/>
      <c r="H794" s="16"/>
      <c r="I794" s="16"/>
      <c r="J794" s="16"/>
      <c r="K794" s="7"/>
      <c r="L794" s="7"/>
      <c r="M794" s="7"/>
      <c r="N794" s="7"/>
      <c r="O794" s="7"/>
      <c r="P794" s="22"/>
      <c r="Q794" s="7"/>
    </row>
    <row r="795" ht="14.25">
      <c r="A795" s="22" t="s">
        <v>4829</v>
      </c>
      <c r="B795" s="22" t="s">
        <v>4174</v>
      </c>
      <c r="C795" s="22" t="s">
        <v>4175</v>
      </c>
      <c r="D795" s="22" t="s">
        <v>3650</v>
      </c>
      <c r="E795" s="16" t="str">
        <f>IF(IFERROR(VLOOKUP(A795,'base de données'!D:D,1,FALSE),"Non")="Non","Non","Oui")</f>
        <v>Non</v>
      </c>
      <c r="F795" s="16">
        <f t="shared" si="40"/>
        <v>1</v>
      </c>
      <c r="G795" s="16"/>
      <c r="H795" s="16"/>
      <c r="I795" s="16"/>
      <c r="J795" s="16"/>
      <c r="K795" s="7"/>
      <c r="L795" s="7"/>
      <c r="M795" s="7"/>
      <c r="N795" s="7"/>
      <c r="O795" s="7"/>
      <c r="P795" s="22"/>
      <c r="Q795" s="7"/>
    </row>
    <row r="796" ht="14.25">
      <c r="A796" s="22" t="s">
        <v>4830</v>
      </c>
      <c r="B796" s="22" t="s">
        <v>4174</v>
      </c>
      <c r="C796" s="22" t="s">
        <v>4178</v>
      </c>
      <c r="D796" s="22" t="s">
        <v>3648</v>
      </c>
      <c r="E796" s="16" t="str">
        <f>IF(IFERROR(VLOOKUP(A796,'base de données'!D:D,1,FALSE),"Non")="Non","Non","Oui")</f>
        <v>Non</v>
      </c>
      <c r="F796" s="16">
        <f t="shared" si="40"/>
        <v>1</v>
      </c>
      <c r="G796" s="16"/>
      <c r="H796" s="16"/>
      <c r="I796" s="16"/>
      <c r="J796" s="16"/>
      <c r="K796" s="7"/>
      <c r="L796" s="7"/>
      <c r="M796" s="7"/>
      <c r="N796" s="7"/>
      <c r="O796" s="7"/>
      <c r="P796" s="22"/>
      <c r="Q796" s="7"/>
    </row>
    <row r="797" ht="14.25">
      <c r="A797" s="22" t="s">
        <v>4831</v>
      </c>
      <c r="B797" s="22" t="s">
        <v>4190</v>
      </c>
      <c r="C797" s="22" t="s">
        <v>4246</v>
      </c>
      <c r="D797" s="22" t="s">
        <v>3650</v>
      </c>
      <c r="E797" s="16" t="str">
        <f>IF(IFERROR(VLOOKUP(A797,'base de données'!D:D,1,FALSE),"Non")="Non","Non","Oui")</f>
        <v>Oui</v>
      </c>
      <c r="F797" s="16">
        <f t="shared" si="40"/>
        <v>1</v>
      </c>
      <c r="G797" s="16"/>
      <c r="H797" s="16"/>
      <c r="I797" s="16"/>
      <c r="J797" s="16"/>
      <c r="K797" s="29">
        <v>46068</v>
      </c>
      <c r="L797" s="7"/>
      <c r="M797" s="7"/>
      <c r="N797" s="7"/>
      <c r="O797" s="7"/>
      <c r="P797" s="22"/>
      <c r="Q797" s="7"/>
    </row>
    <row r="798" ht="14.25">
      <c r="A798" s="22" t="s">
        <v>4832</v>
      </c>
      <c r="B798" s="22" t="s">
        <v>4174</v>
      </c>
      <c r="C798" s="22" t="s">
        <v>4187</v>
      </c>
      <c r="D798" s="22" t="s">
        <v>3646</v>
      </c>
      <c r="E798" s="16" t="str">
        <f>IF(IFERROR(VLOOKUP(A798,'base de données'!D:D,1,FALSE),"Non")="Non","Non","Oui")</f>
        <v>Non</v>
      </c>
      <c r="F798" s="16">
        <f t="shared" si="40"/>
        <v>1</v>
      </c>
      <c r="G798" s="16"/>
      <c r="H798" s="16"/>
      <c r="I798" s="16"/>
      <c r="J798" s="16"/>
      <c r="K798" s="7"/>
      <c r="L798" s="7"/>
      <c r="M798" s="7"/>
      <c r="N798" s="7"/>
      <c r="O798" s="7"/>
      <c r="P798" s="22"/>
      <c r="Q798" s="7"/>
    </row>
    <row r="799" ht="14.25">
      <c r="A799" s="22" t="s">
        <v>4833</v>
      </c>
      <c r="B799" s="22" t="s">
        <v>4174</v>
      </c>
      <c r="C799" s="22" t="s">
        <v>4254</v>
      </c>
      <c r="D799" s="22" t="s">
        <v>3650</v>
      </c>
      <c r="E799" s="16" t="str">
        <f>IF(IFERROR(VLOOKUP(A799,'base de données'!D:D,1,FALSE),"Non")="Non","Non","Oui")</f>
        <v>Non</v>
      </c>
      <c r="F799" s="16">
        <f t="shared" si="40"/>
        <v>1</v>
      </c>
      <c r="G799" s="16"/>
      <c r="H799" s="16"/>
      <c r="I799" s="16"/>
      <c r="J799" s="16"/>
      <c r="K799" s="7"/>
      <c r="L799" s="7"/>
      <c r="M799" s="7"/>
      <c r="N799" s="7"/>
      <c r="O799" s="7"/>
      <c r="P799" s="22"/>
      <c r="Q799" s="7"/>
    </row>
    <row r="800" ht="14.25">
      <c r="A800" s="22" t="s">
        <v>4834</v>
      </c>
      <c r="B800" s="22" t="s">
        <v>4174</v>
      </c>
      <c r="C800" s="22" t="s">
        <v>4207</v>
      </c>
      <c r="D800" s="22" t="s">
        <v>3650</v>
      </c>
      <c r="E800" s="16" t="str">
        <f>IF(IFERROR(VLOOKUP(A800,'base de données'!D:D,1,FALSE),"Non")="Non","Non","Oui")</f>
        <v>Non</v>
      </c>
      <c r="F800" s="16">
        <f t="shared" si="40"/>
        <v>1</v>
      </c>
      <c r="G800" s="16"/>
      <c r="H800" s="16"/>
      <c r="I800" s="16"/>
      <c r="J800" s="16"/>
      <c r="K800" s="7"/>
      <c r="L800" s="7"/>
      <c r="M800" s="7"/>
      <c r="N800" s="7"/>
      <c r="O800" s="7"/>
      <c r="P800" s="22"/>
      <c r="Q800" s="7"/>
    </row>
    <row r="801" ht="14.25">
      <c r="A801" s="22" t="s">
        <v>4835</v>
      </c>
      <c r="B801" s="22" t="s">
        <v>4174</v>
      </c>
      <c r="C801" s="22" t="s">
        <v>4207</v>
      </c>
      <c r="D801" s="22" t="s">
        <v>3650</v>
      </c>
      <c r="E801" s="16" t="str">
        <f>IF(IFERROR(VLOOKUP(A801,'base de données'!D:D,1,FALSE),"Non")="Non","Non","Oui")</f>
        <v>Non</v>
      </c>
      <c r="F801" s="16">
        <f t="shared" si="40"/>
        <v>1</v>
      </c>
      <c r="G801" s="16"/>
      <c r="H801" s="16"/>
      <c r="I801" s="16"/>
      <c r="J801" s="16"/>
      <c r="K801" s="7"/>
      <c r="L801" s="7"/>
      <c r="M801" s="7"/>
      <c r="N801" s="7"/>
      <c r="O801" s="7"/>
      <c r="P801" s="22"/>
      <c r="Q801" s="7"/>
    </row>
    <row r="802" ht="14.25">
      <c r="A802" s="22" t="s">
        <v>4836</v>
      </c>
      <c r="B802" s="22" t="s">
        <v>4174</v>
      </c>
      <c r="C802" s="22" t="s">
        <v>4266</v>
      </c>
      <c r="D802" s="22" t="s">
        <v>3648</v>
      </c>
      <c r="E802" s="16" t="str">
        <f>IF(IFERROR(VLOOKUP(A802,'base de données'!D:D,1,FALSE),"Non")="Non","Non","Oui")</f>
        <v>Non</v>
      </c>
      <c r="F802" s="16">
        <f t="shared" si="40"/>
        <v>1</v>
      </c>
      <c r="G802" s="16"/>
      <c r="H802" s="16"/>
      <c r="I802" s="16"/>
      <c r="J802" s="16"/>
      <c r="K802" s="7"/>
      <c r="L802" s="7"/>
      <c r="M802" s="7"/>
      <c r="N802" s="7"/>
      <c r="O802" s="7"/>
      <c r="P802" s="22"/>
      <c r="Q802" s="7"/>
    </row>
    <row r="803" ht="14.25">
      <c r="A803" s="22" t="s">
        <v>4837</v>
      </c>
      <c r="B803" s="22" t="s">
        <v>4180</v>
      </c>
      <c r="C803" s="22" t="s">
        <v>4175</v>
      </c>
      <c r="D803" s="22" t="s">
        <v>3650</v>
      </c>
      <c r="E803" s="16" t="str">
        <f>IF(IFERROR(VLOOKUP(A803,'base de données'!D:D,1,FALSE),"Non")="Non","Non","Oui")</f>
        <v>Non</v>
      </c>
      <c r="F803" s="16">
        <f t="shared" si="40"/>
        <v>1</v>
      </c>
      <c r="G803" s="16"/>
      <c r="H803" s="16"/>
      <c r="I803" s="16"/>
      <c r="J803" s="16"/>
      <c r="K803" s="7"/>
      <c r="L803" s="7"/>
      <c r="M803" s="7"/>
      <c r="N803" s="7"/>
      <c r="O803" s="7"/>
      <c r="P803" s="22"/>
      <c r="Q803" s="7"/>
    </row>
    <row r="804" ht="14.25">
      <c r="A804" s="22" t="s">
        <v>4838</v>
      </c>
      <c r="B804" s="22" t="s">
        <v>4202</v>
      </c>
      <c r="C804" s="22" t="s">
        <v>4172</v>
      </c>
      <c r="D804" s="22" t="s">
        <v>3646</v>
      </c>
      <c r="E804" s="16" t="str">
        <f>IF(IFERROR(VLOOKUP(A804,'base de données'!D:D,1,FALSE),"Non")="Non","Non","Oui")</f>
        <v>Non</v>
      </c>
      <c r="F804" s="16">
        <f t="shared" ref="F804:F867" si="41">COUNTIF(A:A,A804)</f>
        <v>1</v>
      </c>
      <c r="G804" s="16"/>
      <c r="H804" s="16"/>
      <c r="I804" s="16"/>
      <c r="J804" s="16"/>
      <c r="K804" s="7"/>
      <c r="L804" s="7"/>
      <c r="M804" s="7"/>
      <c r="N804" s="7"/>
      <c r="O804" s="7"/>
      <c r="P804" s="22"/>
      <c r="Q804" s="7"/>
    </row>
    <row r="805" ht="14.25">
      <c r="A805" s="22" t="s">
        <v>4839</v>
      </c>
      <c r="B805" s="22" t="s">
        <v>4539</v>
      </c>
      <c r="C805" s="22" t="s">
        <v>4172</v>
      </c>
      <c r="D805" s="22" t="s">
        <v>3646</v>
      </c>
      <c r="E805" s="16" t="str">
        <f>IF(IFERROR(VLOOKUP(A805,'base de données'!D:D,1,FALSE),"Non")="Non","Non","Oui")</f>
        <v>Non</v>
      </c>
      <c r="F805" s="16">
        <f t="shared" si="41"/>
        <v>1</v>
      </c>
      <c r="G805" s="16"/>
      <c r="H805" s="16"/>
      <c r="I805" s="16"/>
      <c r="J805" s="16"/>
      <c r="K805" s="7"/>
      <c r="L805" s="7"/>
      <c r="M805" s="7"/>
      <c r="N805" s="7"/>
      <c r="O805" s="7"/>
      <c r="P805" s="22"/>
      <c r="Q805" s="7"/>
    </row>
    <row r="806" ht="14.25">
      <c r="A806" s="22" t="s">
        <v>4840</v>
      </c>
      <c r="B806" s="22" t="s">
        <v>4174</v>
      </c>
      <c r="C806" s="22" t="s">
        <v>4230</v>
      </c>
      <c r="D806" s="22" t="s">
        <v>3650</v>
      </c>
      <c r="E806" s="16" t="str">
        <f>IF(IFERROR(VLOOKUP(A806,'base de données'!D:D,1,FALSE),"Non")="Non","Non","Oui")</f>
        <v>Non</v>
      </c>
      <c r="F806" s="16">
        <f t="shared" si="41"/>
        <v>1</v>
      </c>
      <c r="G806" s="16"/>
      <c r="H806" s="16"/>
      <c r="I806" s="16"/>
      <c r="J806" s="16"/>
      <c r="K806" s="7"/>
      <c r="L806" s="7"/>
      <c r="M806" s="7"/>
      <c r="N806" s="7"/>
      <c r="O806" s="7"/>
      <c r="P806" s="22"/>
      <c r="Q806" s="7"/>
    </row>
    <row r="807" ht="14.25">
      <c r="A807" s="22" t="s">
        <v>4841</v>
      </c>
      <c r="B807" s="22" t="s">
        <v>4180</v>
      </c>
      <c r="C807" s="22" t="s">
        <v>4172</v>
      </c>
      <c r="D807" s="22" t="s">
        <v>3648</v>
      </c>
      <c r="E807" s="16" t="str">
        <f>IF(IFERROR(VLOOKUP(A807,'base de données'!D:D,1,FALSE),"Non")="Non","Non","Oui")</f>
        <v>Non</v>
      </c>
      <c r="F807" s="16">
        <f t="shared" si="41"/>
        <v>1</v>
      </c>
      <c r="G807" s="16"/>
      <c r="H807" s="16"/>
      <c r="I807" s="16"/>
      <c r="J807" s="16"/>
      <c r="K807" s="7"/>
      <c r="L807" s="7"/>
      <c r="M807" s="7"/>
      <c r="N807" s="7"/>
      <c r="O807" s="7"/>
      <c r="P807" s="22"/>
      <c r="Q807" s="7"/>
    </row>
    <row r="808" ht="14.25">
      <c r="A808" s="22" t="s">
        <v>3925</v>
      </c>
      <c r="B808" s="22" t="s">
        <v>4174</v>
      </c>
      <c r="C808" s="22" t="s">
        <v>4230</v>
      </c>
      <c r="D808" s="22" t="s">
        <v>3646</v>
      </c>
      <c r="E808" s="16" t="str">
        <f>IF(IFERROR(VLOOKUP(A808,'base de données'!D:D,1,FALSE),"Non")="Non","Non","Oui")</f>
        <v>Oui</v>
      </c>
      <c r="F808" s="16">
        <f t="shared" si="41"/>
        <v>1</v>
      </c>
      <c r="G808" s="16"/>
      <c r="H808" s="16"/>
      <c r="I808" s="16"/>
      <c r="J808" s="16"/>
      <c r="K808" s="7"/>
      <c r="L808" s="7"/>
      <c r="M808" s="7"/>
      <c r="N808" s="7"/>
      <c r="O808" s="7"/>
      <c r="P808" s="22"/>
      <c r="Q808" s="7"/>
    </row>
    <row r="809" ht="14.25">
      <c r="A809" s="22" t="s">
        <v>4842</v>
      </c>
      <c r="B809" s="22" t="s">
        <v>4174</v>
      </c>
      <c r="C809" s="22" t="s">
        <v>4230</v>
      </c>
      <c r="D809" s="22" t="s">
        <v>3646</v>
      </c>
      <c r="E809" s="16" t="str">
        <f>IF(IFERROR(VLOOKUP(A809,'base de données'!D:D,1,FALSE),"Non")="Non","Non","Oui")</f>
        <v>Non</v>
      </c>
      <c r="F809" s="16">
        <f t="shared" si="41"/>
        <v>1</v>
      </c>
      <c r="G809" s="16"/>
      <c r="H809" s="16"/>
      <c r="I809" s="16"/>
      <c r="J809" s="16"/>
      <c r="K809" s="7"/>
      <c r="L809" s="7"/>
      <c r="M809" s="7"/>
      <c r="N809" s="7"/>
      <c r="O809" s="7"/>
      <c r="P809" s="22"/>
      <c r="Q809" s="7"/>
    </row>
    <row r="810" ht="14.25">
      <c r="A810" s="22" t="s">
        <v>4843</v>
      </c>
      <c r="B810" s="22" t="s">
        <v>4174</v>
      </c>
      <c r="C810" s="22" t="s">
        <v>4182</v>
      </c>
      <c r="D810" s="22" t="s">
        <v>3650</v>
      </c>
      <c r="E810" s="16" t="str">
        <f>IF(IFERROR(VLOOKUP(A810,'base de données'!D:D,1,FALSE),"Non")="Non","Non","Oui")</f>
        <v>Non</v>
      </c>
      <c r="F810" s="16">
        <f t="shared" si="41"/>
        <v>1</v>
      </c>
      <c r="G810" s="16"/>
      <c r="H810" s="16"/>
      <c r="I810" s="16"/>
      <c r="J810" s="16"/>
      <c r="K810" s="7"/>
      <c r="L810" s="7"/>
      <c r="M810" s="7"/>
      <c r="N810" s="7"/>
      <c r="O810" s="7"/>
      <c r="P810" s="22"/>
      <c r="Q810" s="7"/>
    </row>
    <row r="811" ht="14.25">
      <c r="A811" s="22" t="s">
        <v>4844</v>
      </c>
      <c r="B811" s="22" t="s">
        <v>4174</v>
      </c>
      <c r="C811" s="22" t="s">
        <v>4266</v>
      </c>
      <c r="D811" s="22" t="s">
        <v>3650</v>
      </c>
      <c r="E811" s="16" t="str">
        <f>IF(IFERROR(VLOOKUP(A811,'base de données'!D:D,1,FALSE),"Non")="Non","Non","Oui")</f>
        <v>Non</v>
      </c>
      <c r="F811" s="16">
        <f t="shared" si="41"/>
        <v>1</v>
      </c>
      <c r="G811" s="16"/>
      <c r="H811" s="16"/>
      <c r="I811" s="16"/>
      <c r="J811" s="16"/>
      <c r="K811" s="7"/>
      <c r="L811" s="7"/>
      <c r="M811" s="7"/>
      <c r="N811" s="7"/>
      <c r="O811" s="7"/>
      <c r="P811" s="22"/>
      <c r="Q811" s="7"/>
    </row>
    <row r="812" ht="14.25">
      <c r="A812" s="22" t="s">
        <v>4845</v>
      </c>
      <c r="B812" s="22" t="s">
        <v>4180</v>
      </c>
      <c r="C812" s="22" t="s">
        <v>4254</v>
      </c>
      <c r="D812" s="22" t="s">
        <v>3650</v>
      </c>
      <c r="E812" s="16" t="str">
        <f>IF(IFERROR(VLOOKUP(A812,'base de données'!D:D,1,FALSE),"Non")="Non","Non","Oui")</f>
        <v>Non</v>
      </c>
      <c r="F812" s="16">
        <f t="shared" si="41"/>
        <v>1</v>
      </c>
      <c r="G812" s="16"/>
      <c r="H812" s="16"/>
      <c r="I812" s="16"/>
      <c r="J812" s="16"/>
      <c r="K812" s="7"/>
      <c r="L812" s="7"/>
      <c r="M812" s="7"/>
      <c r="N812" s="7"/>
      <c r="O812" s="7"/>
      <c r="P812" s="22"/>
      <c r="Q812" s="7"/>
    </row>
    <row r="813" ht="14.25">
      <c r="A813" s="22" t="s">
        <v>4846</v>
      </c>
      <c r="B813" s="22" t="s">
        <v>4174</v>
      </c>
      <c r="C813" s="22" t="s">
        <v>4182</v>
      </c>
      <c r="D813" s="22" t="s">
        <v>3650</v>
      </c>
      <c r="E813" s="16" t="str">
        <f>IF(IFERROR(VLOOKUP(A813,'base de données'!D:D,1,FALSE),"Non")="Non","Non","Oui")</f>
        <v>Non</v>
      </c>
      <c r="F813" s="16">
        <f t="shared" si="41"/>
        <v>1</v>
      </c>
      <c r="G813" s="16"/>
      <c r="H813" s="16"/>
      <c r="I813" s="16"/>
      <c r="J813" s="16"/>
      <c r="K813" s="7"/>
      <c r="L813" s="7"/>
      <c r="M813" s="7"/>
      <c r="N813" s="7"/>
      <c r="O813" s="7"/>
      <c r="P813" s="22"/>
      <c r="Q813" s="7"/>
    </row>
    <row r="814" ht="14.25">
      <c r="A814" s="22" t="s">
        <v>4847</v>
      </c>
      <c r="B814" s="22" t="s">
        <v>4174</v>
      </c>
      <c r="C814" s="22" t="s">
        <v>4254</v>
      </c>
      <c r="D814" s="22" t="s">
        <v>3650</v>
      </c>
      <c r="E814" s="16" t="str">
        <f>IF(IFERROR(VLOOKUP(A814,'base de données'!D:D,1,FALSE),"Non")="Non","Non","Oui")</f>
        <v>Non</v>
      </c>
      <c r="F814" s="16">
        <f t="shared" si="41"/>
        <v>1</v>
      </c>
      <c r="G814" s="16"/>
      <c r="H814" s="16"/>
      <c r="I814" s="16"/>
      <c r="J814" s="16"/>
      <c r="K814" s="7"/>
      <c r="L814" s="7"/>
      <c r="M814" s="7"/>
      <c r="N814" s="7"/>
      <c r="O814" s="7"/>
      <c r="P814" s="22"/>
      <c r="Q814" s="7"/>
    </row>
    <row r="815" ht="14.25">
      <c r="A815" s="22" t="s">
        <v>4848</v>
      </c>
      <c r="B815" s="22" t="s">
        <v>4174</v>
      </c>
      <c r="C815" s="22" t="s">
        <v>4187</v>
      </c>
      <c r="D815" s="22" t="s">
        <v>3648</v>
      </c>
      <c r="E815" s="16" t="str">
        <f>IF(IFERROR(VLOOKUP(A815,'base de données'!D:D,1,FALSE),"Non")="Non","Non","Oui")</f>
        <v>Non</v>
      </c>
      <c r="F815" s="16">
        <f t="shared" si="41"/>
        <v>1</v>
      </c>
      <c r="G815" s="16"/>
      <c r="H815" s="16"/>
      <c r="I815" s="16"/>
      <c r="J815" s="16"/>
      <c r="K815" s="7"/>
      <c r="L815" s="7"/>
      <c r="M815" s="7"/>
      <c r="N815" s="7"/>
      <c r="O815" s="7"/>
      <c r="P815" s="22"/>
      <c r="Q815" s="7"/>
    </row>
    <row r="816" ht="14.25">
      <c r="A816" s="22" t="s">
        <v>4126</v>
      </c>
      <c r="B816" s="22" t="s">
        <v>4190</v>
      </c>
      <c r="C816" s="22" t="s">
        <v>4361</v>
      </c>
      <c r="D816" s="22" t="s">
        <v>3650</v>
      </c>
      <c r="E816" s="16" t="str">
        <f>IF(IFERROR(VLOOKUP(A816,'base de données'!D:D,1,FALSE),"Non")="Non","Non","Oui")</f>
        <v>Oui</v>
      </c>
      <c r="F816" s="16">
        <f t="shared" si="41"/>
        <v>2</v>
      </c>
      <c r="G816" s="16"/>
      <c r="H816" s="16"/>
      <c r="I816" s="16"/>
      <c r="J816" s="16"/>
      <c r="K816" s="7"/>
      <c r="L816" s="7"/>
      <c r="M816" s="7"/>
      <c r="N816" s="7"/>
      <c r="O816" s="7"/>
      <c r="P816" s="22"/>
      <c r="Q816" s="7"/>
    </row>
    <row r="817" ht="14.25">
      <c r="A817" s="22" t="s">
        <v>4126</v>
      </c>
      <c r="B817" s="22" t="s">
        <v>4174</v>
      </c>
      <c r="C817" s="22" t="s">
        <v>4361</v>
      </c>
      <c r="D817" s="22" t="s">
        <v>3650</v>
      </c>
      <c r="E817" s="16" t="str">
        <f>IF(IFERROR(VLOOKUP(A817,'base de données'!D:D,1,FALSE),"Non")="Non","Non","Oui")</f>
        <v>Oui</v>
      </c>
      <c r="F817" s="16">
        <f t="shared" si="41"/>
        <v>2</v>
      </c>
      <c r="G817" s="16"/>
      <c r="H817" s="16"/>
      <c r="I817" s="16"/>
      <c r="J817" s="16"/>
      <c r="K817" s="7"/>
      <c r="L817" s="7"/>
      <c r="M817" s="7"/>
      <c r="N817" s="7"/>
      <c r="O817" s="7"/>
      <c r="P817" s="22"/>
      <c r="Q817" s="7"/>
    </row>
    <row r="818" ht="14.25">
      <c r="A818" s="22" t="s">
        <v>4849</v>
      </c>
      <c r="B818" s="22" t="s">
        <v>4174</v>
      </c>
      <c r="C818" s="22" t="s">
        <v>4175</v>
      </c>
      <c r="D818" s="22" t="s">
        <v>3650</v>
      </c>
      <c r="E818" s="16" t="str">
        <f>IF(IFERROR(VLOOKUP(A818,'base de données'!D:D,1,FALSE),"Non")="Non","Non","Oui")</f>
        <v>Non</v>
      </c>
      <c r="F818" s="16">
        <f t="shared" si="41"/>
        <v>1</v>
      </c>
      <c r="G818" s="16"/>
      <c r="H818" s="16"/>
      <c r="I818" s="16"/>
      <c r="J818" s="16"/>
      <c r="K818" s="7"/>
      <c r="L818" s="7"/>
      <c r="M818" s="7"/>
      <c r="N818" s="7"/>
      <c r="O818" s="7"/>
      <c r="P818" s="22"/>
      <c r="Q818" s="7"/>
    </row>
    <row r="819" ht="14.25">
      <c r="A819" s="22" t="s">
        <v>4850</v>
      </c>
      <c r="B819" s="22" t="s">
        <v>4174</v>
      </c>
      <c r="C819" s="22" t="s">
        <v>4178</v>
      </c>
      <c r="D819" s="22" t="s">
        <v>3650</v>
      </c>
      <c r="E819" s="16" t="str">
        <f>IF(IFERROR(VLOOKUP(A819,'base de données'!D:D,1,FALSE),"Non")="Non","Non","Oui")</f>
        <v>Non</v>
      </c>
      <c r="F819" s="16">
        <f t="shared" si="41"/>
        <v>2</v>
      </c>
      <c r="G819" s="16"/>
      <c r="H819" s="16"/>
      <c r="I819" s="16"/>
      <c r="J819" s="16"/>
      <c r="K819" s="7"/>
      <c r="L819" s="7"/>
      <c r="M819" s="7"/>
      <c r="N819" s="7"/>
      <c r="O819" s="7"/>
      <c r="P819" s="22"/>
      <c r="Q819" s="7"/>
    </row>
    <row r="820" ht="14.25">
      <c r="A820" s="22" t="s">
        <v>4850</v>
      </c>
      <c r="B820" s="22" t="s">
        <v>4190</v>
      </c>
      <c r="C820" s="22" t="s">
        <v>4178</v>
      </c>
      <c r="D820" s="22" t="s">
        <v>3650</v>
      </c>
      <c r="E820" s="16" t="str">
        <f>IF(IFERROR(VLOOKUP(A820,'base de données'!D:D,1,FALSE),"Non")="Non","Non","Oui")</f>
        <v>Non</v>
      </c>
      <c r="F820" s="16">
        <f t="shared" si="41"/>
        <v>2</v>
      </c>
      <c r="G820" s="16"/>
      <c r="H820" s="16"/>
      <c r="I820" s="16"/>
      <c r="J820" s="16"/>
      <c r="K820" s="7"/>
      <c r="L820" s="7"/>
      <c r="M820" s="7"/>
      <c r="N820" s="7"/>
      <c r="O820" s="7"/>
      <c r="P820" s="22"/>
      <c r="Q820" s="7"/>
    </row>
    <row r="821" ht="14.25">
      <c r="A821" s="22" t="s">
        <v>4851</v>
      </c>
      <c r="B821" s="22" t="s">
        <v>4174</v>
      </c>
      <c r="C821" s="22" t="s">
        <v>4175</v>
      </c>
      <c r="D821" s="22" t="s">
        <v>3650</v>
      </c>
      <c r="E821" s="16" t="str">
        <f>IF(IFERROR(VLOOKUP(A821,'base de données'!D:D,1,FALSE),"Non")="Non","Non","Oui")</f>
        <v>Non</v>
      </c>
      <c r="F821" s="16">
        <f t="shared" si="41"/>
        <v>1</v>
      </c>
      <c r="G821" s="16"/>
      <c r="H821" s="16"/>
      <c r="I821" s="16"/>
      <c r="J821" s="16"/>
      <c r="K821" s="7"/>
      <c r="L821" s="7"/>
      <c r="M821" s="7"/>
      <c r="N821" s="7"/>
      <c r="O821" s="7"/>
      <c r="P821" s="22"/>
      <c r="Q821" s="7"/>
    </row>
    <row r="822" ht="14.25">
      <c r="A822" s="22" t="s">
        <v>4852</v>
      </c>
      <c r="B822" s="22" t="s">
        <v>4180</v>
      </c>
      <c r="C822" s="22" t="s">
        <v>4172</v>
      </c>
      <c r="D822" s="22" t="s">
        <v>3650</v>
      </c>
      <c r="E822" s="16" t="str">
        <f>IF(IFERROR(VLOOKUP(A822,'base de données'!D:D,1,FALSE),"Non")="Non","Non","Oui")</f>
        <v>Non</v>
      </c>
      <c r="F822" s="16">
        <f t="shared" si="41"/>
        <v>1</v>
      </c>
      <c r="G822" s="16"/>
      <c r="H822" s="16"/>
      <c r="I822" s="16"/>
      <c r="J822" s="16"/>
      <c r="K822" s="7"/>
      <c r="L822" s="7"/>
      <c r="M822" s="7"/>
      <c r="N822" s="7"/>
      <c r="O822" s="7"/>
      <c r="P822" s="22"/>
      <c r="Q822" s="7"/>
    </row>
    <row r="823" ht="14.25">
      <c r="A823" s="22" t="s">
        <v>3729</v>
      </c>
      <c r="B823" s="22" t="s">
        <v>4174</v>
      </c>
      <c r="C823" s="22" t="s">
        <v>4230</v>
      </c>
      <c r="D823" s="22" t="s">
        <v>3646</v>
      </c>
      <c r="E823" s="16" t="str">
        <f>IF(IFERROR(VLOOKUP(A823,'base de données'!D:D,1,FALSE),"Non")="Non","Non","Oui")</f>
        <v>Oui</v>
      </c>
      <c r="F823" s="16">
        <f t="shared" si="41"/>
        <v>1</v>
      </c>
      <c r="G823" s="16"/>
      <c r="H823" s="16"/>
      <c r="I823" s="16"/>
      <c r="J823" s="16"/>
      <c r="K823" s="7"/>
      <c r="L823" s="7"/>
      <c r="M823" s="7"/>
      <c r="N823" s="7"/>
      <c r="O823" s="7"/>
      <c r="P823" s="22"/>
      <c r="Q823" s="7"/>
    </row>
    <row r="824" ht="14.25">
      <c r="A824" s="22" t="s">
        <v>4853</v>
      </c>
      <c r="B824" s="22" t="s">
        <v>4174</v>
      </c>
      <c r="C824" s="22" t="s">
        <v>4230</v>
      </c>
      <c r="D824" s="22" t="s">
        <v>3648</v>
      </c>
      <c r="E824" s="16" t="str">
        <f>IF(IFERROR(VLOOKUP(A824,'base de données'!D:D,1,FALSE),"Non")="Non","Non","Oui")</f>
        <v>Non</v>
      </c>
      <c r="F824" s="16">
        <f t="shared" si="41"/>
        <v>1</v>
      </c>
      <c r="G824" s="16"/>
      <c r="H824" s="16"/>
      <c r="I824" s="16"/>
      <c r="J824" s="16"/>
      <c r="K824" s="7"/>
      <c r="L824" s="7"/>
      <c r="M824" s="7"/>
      <c r="N824" s="7"/>
      <c r="O824" s="7"/>
      <c r="P824" s="22"/>
      <c r="Q824" s="7"/>
    </row>
    <row r="825" ht="14.25">
      <c r="A825" s="22" t="s">
        <v>4854</v>
      </c>
      <c r="B825" s="22" t="s">
        <v>4174</v>
      </c>
      <c r="C825" s="22" t="s">
        <v>4711</v>
      </c>
      <c r="D825" s="22" t="s">
        <v>3650</v>
      </c>
      <c r="E825" s="16" t="str">
        <f>IF(IFERROR(VLOOKUP(A825,'base de données'!D:D,1,FALSE),"Non")="Non","Non","Oui")</f>
        <v>Non</v>
      </c>
      <c r="F825" s="16">
        <f t="shared" si="41"/>
        <v>1</v>
      </c>
      <c r="G825" s="16"/>
      <c r="H825" s="16"/>
      <c r="I825" s="16"/>
      <c r="J825" s="16"/>
      <c r="K825" s="7"/>
      <c r="L825" s="7"/>
      <c r="M825" s="7"/>
      <c r="N825" s="7"/>
      <c r="O825" s="7"/>
      <c r="P825" s="22"/>
      <c r="Q825" s="7"/>
    </row>
    <row r="826" ht="14.25">
      <c r="A826" s="22" t="s">
        <v>4855</v>
      </c>
      <c r="B826" s="22" t="s">
        <v>4180</v>
      </c>
      <c r="C826" s="22" t="s">
        <v>4172</v>
      </c>
      <c r="D826" s="22" t="s">
        <v>3650</v>
      </c>
      <c r="E826" s="16" t="str">
        <f>IF(IFERROR(VLOOKUP(A826,'base de données'!D:D,1,FALSE),"Non")="Non","Non","Oui")</f>
        <v>Non</v>
      </c>
      <c r="F826" s="16">
        <f t="shared" si="41"/>
        <v>1</v>
      </c>
      <c r="G826" s="16"/>
      <c r="H826" s="16"/>
      <c r="I826" s="16"/>
      <c r="J826" s="16"/>
      <c r="K826" s="7"/>
      <c r="L826" s="7"/>
      <c r="M826" s="7"/>
      <c r="N826" s="7"/>
      <c r="O826" s="7"/>
      <c r="P826" s="22"/>
      <c r="Q826" s="7"/>
    </row>
    <row r="827" ht="14.25">
      <c r="A827" s="22" t="s">
        <v>4856</v>
      </c>
      <c r="B827" s="22" t="s">
        <v>4202</v>
      </c>
      <c r="C827" s="22" t="s">
        <v>4172</v>
      </c>
      <c r="D827" s="22" t="s">
        <v>3646</v>
      </c>
      <c r="E827" s="16" t="str">
        <f>IF(IFERROR(VLOOKUP(A827,'base de données'!D:D,1,FALSE),"Non")="Non","Non","Oui")</f>
        <v>Non</v>
      </c>
      <c r="F827" s="16">
        <f t="shared" si="41"/>
        <v>1</v>
      </c>
      <c r="G827" s="16"/>
      <c r="H827" s="16"/>
      <c r="I827" s="16"/>
      <c r="J827" s="16"/>
      <c r="K827" s="7"/>
      <c r="L827" s="7"/>
      <c r="M827" s="7"/>
      <c r="N827" s="7"/>
      <c r="O827" s="7"/>
      <c r="P827" s="22"/>
      <c r="Q827" s="7"/>
    </row>
    <row r="828" ht="14.25">
      <c r="A828" s="22" t="s">
        <v>4857</v>
      </c>
      <c r="B828" s="22" t="s">
        <v>4174</v>
      </c>
      <c r="C828" s="22" t="s">
        <v>4175</v>
      </c>
      <c r="D828" s="22" t="s">
        <v>3650</v>
      </c>
      <c r="E828" s="16" t="str">
        <f>IF(IFERROR(VLOOKUP(A828,'base de données'!D:D,1,FALSE),"Non")="Non","Non","Oui")</f>
        <v>Non</v>
      </c>
      <c r="F828" s="16">
        <f t="shared" si="41"/>
        <v>1</v>
      </c>
      <c r="G828" s="16"/>
      <c r="H828" s="16"/>
      <c r="I828" s="16"/>
      <c r="J828" s="16"/>
      <c r="K828" s="7"/>
      <c r="L828" s="7"/>
      <c r="M828" s="7"/>
      <c r="N828" s="7"/>
      <c r="O828" s="7"/>
      <c r="P828" s="22"/>
      <c r="Q828" s="7"/>
    </row>
    <row r="829" ht="14.25">
      <c r="A829" s="22" t="s">
        <v>4858</v>
      </c>
      <c r="B829" s="22" t="s">
        <v>4174</v>
      </c>
      <c r="C829" s="22" t="s">
        <v>4187</v>
      </c>
      <c r="D829" s="22" t="s">
        <v>3646</v>
      </c>
      <c r="E829" s="16" t="str">
        <f>IF(IFERROR(VLOOKUP(A829,'base de données'!D:D,1,FALSE),"Non")="Non","Non","Oui")</f>
        <v>Non</v>
      </c>
      <c r="F829" s="16">
        <f t="shared" si="41"/>
        <v>1</v>
      </c>
      <c r="G829" s="16"/>
      <c r="H829" s="16"/>
      <c r="I829" s="16"/>
      <c r="J829" s="16"/>
      <c r="K829" s="7"/>
      <c r="L829" s="7"/>
      <c r="M829" s="7"/>
      <c r="N829" s="7"/>
      <c r="O829" s="7"/>
      <c r="P829" s="22"/>
      <c r="Q829" s="7"/>
    </row>
    <row r="830" ht="14.25">
      <c r="A830" s="22" t="s">
        <v>4859</v>
      </c>
      <c r="B830" s="22" t="s">
        <v>4190</v>
      </c>
      <c r="C830" s="22" t="s">
        <v>4172</v>
      </c>
      <c r="D830" s="22" t="s">
        <v>3650</v>
      </c>
      <c r="E830" s="16" t="str">
        <f>IF(IFERROR(VLOOKUP(A830,'base de données'!D:D,1,FALSE),"Non")="Non","Non","Oui")</f>
        <v>Non</v>
      </c>
      <c r="F830" s="16">
        <f t="shared" si="41"/>
        <v>1</v>
      </c>
      <c r="G830" s="16"/>
      <c r="H830" s="16"/>
      <c r="I830" s="16"/>
      <c r="J830" s="16"/>
      <c r="K830" s="7"/>
      <c r="L830" s="7"/>
      <c r="M830" s="7"/>
      <c r="N830" s="7"/>
      <c r="O830" s="7"/>
      <c r="P830" s="22"/>
      <c r="Q830" s="7"/>
    </row>
    <row r="831" ht="14.25">
      <c r="A831" s="22" t="s">
        <v>4860</v>
      </c>
      <c r="B831" s="22" t="s">
        <v>4174</v>
      </c>
      <c r="C831" s="22" t="s">
        <v>4207</v>
      </c>
      <c r="D831" s="22" t="s">
        <v>3648</v>
      </c>
      <c r="E831" s="16" t="str">
        <f>IF(IFERROR(VLOOKUP(A831,'base de données'!D:D,1,FALSE),"Non")="Non","Non","Oui")</f>
        <v>Non</v>
      </c>
      <c r="F831" s="16">
        <f t="shared" si="41"/>
        <v>1</v>
      </c>
      <c r="G831" s="16"/>
      <c r="H831" s="16"/>
      <c r="I831" s="16"/>
      <c r="J831" s="16"/>
      <c r="K831" s="7"/>
      <c r="L831" s="7"/>
      <c r="M831" s="7"/>
      <c r="N831" s="7"/>
      <c r="O831" s="7"/>
      <c r="P831" s="22"/>
      <c r="Q831" s="7"/>
    </row>
    <row r="832" ht="14.25">
      <c r="A832" s="22" t="s">
        <v>4861</v>
      </c>
      <c r="B832" s="22" t="s">
        <v>4180</v>
      </c>
      <c r="C832" s="22" t="s">
        <v>4172</v>
      </c>
      <c r="D832" s="22" t="s">
        <v>3650</v>
      </c>
      <c r="E832" s="16" t="str">
        <f>IF(IFERROR(VLOOKUP(A832,'base de données'!D:D,1,FALSE),"Non")="Non","Non","Oui")</f>
        <v>Non</v>
      </c>
      <c r="F832" s="16">
        <f t="shared" si="41"/>
        <v>1</v>
      </c>
      <c r="G832" s="16"/>
      <c r="H832" s="16"/>
      <c r="I832" s="16"/>
      <c r="J832" s="16"/>
      <c r="K832" s="7"/>
      <c r="L832" s="7"/>
      <c r="M832" s="7"/>
      <c r="N832" s="7"/>
      <c r="O832" s="7"/>
      <c r="P832" s="22"/>
      <c r="Q832" s="7"/>
    </row>
    <row r="833" ht="14.25">
      <c r="A833" s="22" t="s">
        <v>4862</v>
      </c>
      <c r="B833" s="22" t="s">
        <v>4174</v>
      </c>
      <c r="C833" s="22" t="s">
        <v>4263</v>
      </c>
      <c r="D833" s="22" t="s">
        <v>3648</v>
      </c>
      <c r="E833" s="16" t="str">
        <f>IF(IFERROR(VLOOKUP(A833,'base de données'!D:D,1,FALSE),"Non")="Non","Non","Oui")</f>
        <v>Non</v>
      </c>
      <c r="F833" s="16">
        <f t="shared" si="41"/>
        <v>1</v>
      </c>
      <c r="G833" s="16"/>
      <c r="H833" s="16"/>
      <c r="I833" s="16"/>
      <c r="J833" s="16"/>
      <c r="K833" s="7"/>
      <c r="L833" s="7"/>
      <c r="M833" s="7"/>
      <c r="N833" s="7"/>
      <c r="O833" s="7"/>
      <c r="P833" s="22"/>
      <c r="Q833" s="7"/>
    </row>
    <row r="834" ht="14.25">
      <c r="A834" s="22" t="s">
        <v>4863</v>
      </c>
      <c r="B834" s="22" t="s">
        <v>4174</v>
      </c>
      <c r="C834" s="22" t="s">
        <v>4175</v>
      </c>
      <c r="D834" s="22" t="s">
        <v>3648</v>
      </c>
      <c r="E834" s="16" t="str">
        <f>IF(IFERROR(VLOOKUP(A834,'base de données'!D:D,1,FALSE),"Non")="Non","Non","Oui")</f>
        <v>Oui</v>
      </c>
      <c r="F834" s="16">
        <f t="shared" si="41"/>
        <v>1</v>
      </c>
      <c r="G834" s="16"/>
      <c r="H834" s="16"/>
      <c r="I834" s="16"/>
      <c r="J834" s="16"/>
      <c r="K834" s="7"/>
      <c r="L834" s="7"/>
      <c r="M834" s="7"/>
      <c r="N834" s="7"/>
      <c r="O834" s="7"/>
      <c r="P834" s="22"/>
      <c r="Q834" s="7"/>
    </row>
    <row r="835" ht="14.25">
      <c r="A835" s="22" t="s">
        <v>4864</v>
      </c>
      <c r="B835" s="22" t="s">
        <v>4174</v>
      </c>
      <c r="C835" s="22" t="s">
        <v>4172</v>
      </c>
      <c r="D835" s="22" t="s">
        <v>3650</v>
      </c>
      <c r="E835" s="16" t="str">
        <f>IF(IFERROR(VLOOKUP(A835,'base de données'!D:D,1,FALSE),"Non")="Non","Non","Oui")</f>
        <v>Non</v>
      </c>
      <c r="F835" s="16">
        <f t="shared" si="41"/>
        <v>1</v>
      </c>
      <c r="G835" s="16"/>
      <c r="H835" s="16"/>
      <c r="I835" s="16"/>
      <c r="J835" s="16"/>
      <c r="K835" s="7"/>
      <c r="L835" s="7"/>
      <c r="M835" s="7"/>
      <c r="N835" s="7"/>
      <c r="O835" s="7"/>
      <c r="P835" s="22"/>
      <c r="Q835" s="7"/>
    </row>
    <row r="836" ht="14.25">
      <c r="A836" s="22" t="s">
        <v>4865</v>
      </c>
      <c r="B836" s="22" t="s">
        <v>4174</v>
      </c>
      <c r="C836" s="22" t="s">
        <v>4218</v>
      </c>
      <c r="D836" s="22" t="s">
        <v>3646</v>
      </c>
      <c r="E836" s="16" t="str">
        <f>IF(IFERROR(VLOOKUP(A836,'base de données'!D:D,1,FALSE),"Non")="Non","Non","Oui")</f>
        <v>Non</v>
      </c>
      <c r="F836" s="16">
        <f t="shared" si="41"/>
        <v>1</v>
      </c>
      <c r="G836" s="16"/>
      <c r="H836" s="16"/>
      <c r="I836" s="16"/>
      <c r="J836" s="16"/>
      <c r="K836" s="7"/>
      <c r="L836" s="7"/>
      <c r="M836" s="7"/>
      <c r="N836" s="7"/>
      <c r="O836" s="7"/>
      <c r="P836" s="22"/>
      <c r="Q836" s="7"/>
    </row>
    <row r="837" ht="14.25">
      <c r="A837" s="22" t="s">
        <v>4866</v>
      </c>
      <c r="B837" s="22" t="s">
        <v>4174</v>
      </c>
      <c r="C837" s="22" t="s">
        <v>4263</v>
      </c>
      <c r="D837" s="22" t="s">
        <v>3646</v>
      </c>
      <c r="E837" s="16" t="str">
        <f>IF(IFERROR(VLOOKUP(A837,'base de données'!D:D,1,FALSE),"Non")="Non","Non","Oui")</f>
        <v>Non</v>
      </c>
      <c r="F837" s="16">
        <f t="shared" si="41"/>
        <v>1</v>
      </c>
      <c r="G837" s="16"/>
      <c r="H837" s="16"/>
      <c r="I837" s="16"/>
      <c r="J837" s="16"/>
      <c r="K837" s="7"/>
      <c r="L837" s="7"/>
      <c r="M837" s="7"/>
      <c r="N837" s="7"/>
      <c r="O837" s="7"/>
      <c r="P837" s="22"/>
      <c r="Q837" s="7"/>
    </row>
    <row r="838" ht="14.25">
      <c r="A838" s="22" t="s">
        <v>4867</v>
      </c>
      <c r="B838" s="22" t="s">
        <v>4174</v>
      </c>
      <c r="C838" s="22" t="s">
        <v>4175</v>
      </c>
      <c r="D838" s="22" t="s">
        <v>3650</v>
      </c>
      <c r="E838" s="16" t="str">
        <f>IF(IFERROR(VLOOKUP(A838,'base de données'!D:D,1,FALSE),"Non")="Non","Non","Oui")</f>
        <v>Non</v>
      </c>
      <c r="F838" s="16">
        <f t="shared" si="41"/>
        <v>1</v>
      </c>
      <c r="G838" s="16"/>
      <c r="H838" s="16"/>
      <c r="I838" s="16"/>
      <c r="J838" s="16"/>
      <c r="K838" s="7"/>
      <c r="L838" s="7"/>
      <c r="M838" s="7"/>
      <c r="N838" s="7"/>
      <c r="O838" s="7"/>
      <c r="P838" s="22"/>
      <c r="Q838" s="7"/>
    </row>
    <row r="839" ht="14.25">
      <c r="A839" s="22" t="s">
        <v>4868</v>
      </c>
      <c r="B839" s="22" t="s">
        <v>4174</v>
      </c>
      <c r="C839" s="22" t="s">
        <v>4199</v>
      </c>
      <c r="D839" s="22" t="s">
        <v>3648</v>
      </c>
      <c r="E839" s="16" t="str">
        <f>IF(IFERROR(VLOOKUP(A839,'base de données'!D:D,1,FALSE),"Non")="Non","Non","Oui")</f>
        <v>Non</v>
      </c>
      <c r="F839" s="16">
        <f t="shared" si="41"/>
        <v>1</v>
      </c>
      <c r="G839" s="16"/>
      <c r="H839" s="16"/>
      <c r="I839" s="16"/>
      <c r="J839" s="16"/>
      <c r="K839" s="7"/>
      <c r="L839" s="7"/>
      <c r="M839" s="7"/>
      <c r="N839" s="7"/>
      <c r="O839" s="7"/>
      <c r="P839" s="22"/>
      <c r="Q839" s="7"/>
    </row>
    <row r="840" ht="14.25">
      <c r="A840" s="22" t="s">
        <v>4869</v>
      </c>
      <c r="B840" s="22" t="s">
        <v>4184</v>
      </c>
      <c r="C840" s="22" t="s">
        <v>4172</v>
      </c>
      <c r="D840" s="22" t="s">
        <v>3648</v>
      </c>
      <c r="E840" s="16" t="str">
        <f>IF(IFERROR(VLOOKUP(A840,'base de données'!D:D,1,FALSE),"Non")="Non","Non","Oui")</f>
        <v>Non</v>
      </c>
      <c r="F840" s="16">
        <f t="shared" si="41"/>
        <v>3</v>
      </c>
      <c r="G840" s="16"/>
      <c r="H840" s="16"/>
      <c r="I840" s="16"/>
      <c r="J840" s="16"/>
      <c r="K840" s="7"/>
      <c r="L840" s="7"/>
      <c r="M840" s="7"/>
      <c r="N840" s="7"/>
      <c r="O840" s="7"/>
      <c r="P840" s="22"/>
      <c r="Q840" s="7"/>
    </row>
    <row r="841" ht="14.25">
      <c r="A841" s="22" t="s">
        <v>4869</v>
      </c>
      <c r="B841" s="22" t="s">
        <v>4171</v>
      </c>
      <c r="C841" s="22" t="s">
        <v>4172</v>
      </c>
      <c r="D841" s="22" t="s">
        <v>3648</v>
      </c>
      <c r="E841" s="16" t="str">
        <f>IF(IFERROR(VLOOKUP(A841,'base de données'!D:D,1,FALSE),"Non")="Non","Non","Oui")</f>
        <v>Non</v>
      </c>
      <c r="F841" s="16">
        <f t="shared" si="41"/>
        <v>3</v>
      </c>
      <c r="G841" s="16"/>
      <c r="H841" s="16"/>
      <c r="I841" s="16"/>
      <c r="J841" s="16"/>
      <c r="K841" s="7"/>
      <c r="L841" s="7"/>
      <c r="M841" s="7"/>
      <c r="N841" s="7"/>
      <c r="O841" s="7"/>
      <c r="P841" s="22"/>
      <c r="Q841" s="7"/>
    </row>
    <row r="842" ht="14.25">
      <c r="A842" s="22" t="s">
        <v>4869</v>
      </c>
      <c r="B842" s="22" t="s">
        <v>4202</v>
      </c>
      <c r="C842" s="22" t="s">
        <v>4172</v>
      </c>
      <c r="D842" s="22" t="s">
        <v>3648</v>
      </c>
      <c r="E842" s="16" t="str">
        <f>IF(IFERROR(VLOOKUP(A842,'base de données'!D:D,1,FALSE),"Non")="Non","Non","Oui")</f>
        <v>Non</v>
      </c>
      <c r="F842" s="16">
        <f t="shared" si="41"/>
        <v>3</v>
      </c>
      <c r="G842" s="16"/>
      <c r="H842" s="16"/>
      <c r="I842" s="16"/>
      <c r="J842" s="16"/>
      <c r="K842" s="7"/>
      <c r="L842" s="7"/>
      <c r="M842" s="7"/>
      <c r="N842" s="7"/>
      <c r="O842" s="7"/>
      <c r="P842" s="22"/>
      <c r="Q842" s="7"/>
    </row>
    <row r="843" ht="14.25">
      <c r="A843" s="22" t="s">
        <v>4870</v>
      </c>
      <c r="B843" s="22" t="s">
        <v>4174</v>
      </c>
      <c r="C843" s="22" t="s">
        <v>4175</v>
      </c>
      <c r="D843" s="22" t="s">
        <v>3646</v>
      </c>
      <c r="E843" s="16" t="str">
        <f>IF(IFERROR(VLOOKUP(A843,'base de données'!D:D,1,FALSE),"Non")="Non","Non","Oui")</f>
        <v>Non</v>
      </c>
      <c r="F843" s="16">
        <f t="shared" si="41"/>
        <v>1</v>
      </c>
      <c r="G843" s="16"/>
      <c r="H843" s="16"/>
      <c r="I843" s="16"/>
      <c r="J843" s="16"/>
      <c r="K843" s="7"/>
      <c r="L843" s="7"/>
      <c r="M843" s="7"/>
      <c r="N843" s="7"/>
      <c r="O843" s="7"/>
      <c r="P843" s="22"/>
      <c r="Q843" s="7"/>
    </row>
    <row r="844" ht="14.25">
      <c r="A844" s="22" t="s">
        <v>4871</v>
      </c>
      <c r="B844" s="22" t="s">
        <v>4184</v>
      </c>
      <c r="C844" s="22" t="s">
        <v>4172</v>
      </c>
      <c r="D844" s="22" t="s">
        <v>3648</v>
      </c>
      <c r="E844" s="16" t="str">
        <f>IF(IFERROR(VLOOKUP(A844,'base de données'!D:D,1,FALSE),"Non")="Non","Non","Oui")</f>
        <v>Non</v>
      </c>
      <c r="F844" s="16">
        <f t="shared" si="41"/>
        <v>3</v>
      </c>
      <c r="G844" s="16"/>
      <c r="H844" s="16"/>
      <c r="I844" s="16"/>
      <c r="J844" s="16"/>
      <c r="K844" s="7"/>
      <c r="L844" s="7"/>
      <c r="M844" s="7"/>
      <c r="N844" s="7"/>
      <c r="O844" s="7"/>
      <c r="P844" s="22"/>
      <c r="Q844" s="7"/>
    </row>
    <row r="845" ht="14.25">
      <c r="A845" s="22" t="s">
        <v>4871</v>
      </c>
      <c r="B845" s="22" t="s">
        <v>4171</v>
      </c>
      <c r="C845" s="22" t="s">
        <v>4172</v>
      </c>
      <c r="D845" s="22" t="s">
        <v>3648</v>
      </c>
      <c r="E845" s="16" t="str">
        <f>IF(IFERROR(VLOOKUP(A845,'base de données'!D:D,1,FALSE),"Non")="Non","Non","Oui")</f>
        <v>Non</v>
      </c>
      <c r="F845" s="16">
        <f t="shared" si="41"/>
        <v>3</v>
      </c>
      <c r="G845" s="16"/>
      <c r="H845" s="16"/>
      <c r="I845" s="16"/>
      <c r="J845" s="16"/>
      <c r="K845" s="7"/>
      <c r="L845" s="7"/>
      <c r="M845" s="7"/>
      <c r="N845" s="7"/>
      <c r="O845" s="7"/>
      <c r="P845" s="22"/>
      <c r="Q845" s="7"/>
    </row>
    <row r="846" ht="14.25">
      <c r="A846" s="22" t="s">
        <v>4871</v>
      </c>
      <c r="B846" s="22" t="s">
        <v>4202</v>
      </c>
      <c r="C846" s="22" t="s">
        <v>4172</v>
      </c>
      <c r="D846" s="22" t="s">
        <v>3648</v>
      </c>
      <c r="E846" s="16" t="str">
        <f>IF(IFERROR(VLOOKUP(A846,'base de données'!D:D,1,FALSE),"Non")="Non","Non","Oui")</f>
        <v>Non</v>
      </c>
      <c r="F846" s="16">
        <f t="shared" si="41"/>
        <v>3</v>
      </c>
      <c r="G846" s="16"/>
      <c r="H846" s="16"/>
      <c r="I846" s="16"/>
      <c r="J846" s="16"/>
      <c r="K846" s="7"/>
      <c r="L846" s="7"/>
      <c r="M846" s="7"/>
      <c r="N846" s="7"/>
      <c r="O846" s="7"/>
      <c r="P846" s="22"/>
      <c r="Q846" s="7"/>
    </row>
    <row r="847" ht="14.25">
      <c r="A847" s="22" t="s">
        <v>4872</v>
      </c>
      <c r="B847" s="22" t="s">
        <v>4174</v>
      </c>
      <c r="C847" s="22" t="s">
        <v>4246</v>
      </c>
      <c r="D847" s="22" t="s">
        <v>3646</v>
      </c>
      <c r="E847" s="16" t="str">
        <f>IF(IFERROR(VLOOKUP(A847,'base de données'!D:D,1,FALSE),"Non")="Non","Non","Oui")</f>
        <v>Oui</v>
      </c>
      <c r="F847" s="16">
        <f t="shared" si="41"/>
        <v>1</v>
      </c>
      <c r="G847" s="16"/>
      <c r="H847" s="16"/>
      <c r="I847" s="16"/>
      <c r="J847" s="16"/>
      <c r="K847" s="29">
        <v>46068</v>
      </c>
      <c r="L847" s="7"/>
      <c r="M847" s="7"/>
      <c r="N847" s="7"/>
      <c r="O847" s="7"/>
      <c r="P847" s="22"/>
      <c r="Q847" s="7"/>
    </row>
    <row r="848" ht="14.25">
      <c r="A848" s="22" t="s">
        <v>4873</v>
      </c>
      <c r="B848" s="22" t="s">
        <v>4174</v>
      </c>
      <c r="C848" s="22" t="s">
        <v>4263</v>
      </c>
      <c r="D848" s="22" t="s">
        <v>3646</v>
      </c>
      <c r="E848" s="16" t="str">
        <f>IF(IFERROR(VLOOKUP(A848,'base de données'!D:D,1,FALSE),"Non")="Non","Non","Oui")</f>
        <v>Non</v>
      </c>
      <c r="F848" s="16">
        <f t="shared" si="41"/>
        <v>1</v>
      </c>
      <c r="G848" s="16"/>
      <c r="H848" s="16"/>
      <c r="I848" s="16"/>
      <c r="J848" s="16"/>
      <c r="K848" s="7"/>
      <c r="L848" s="7"/>
      <c r="M848" s="7"/>
      <c r="N848" s="7"/>
      <c r="O848" s="7"/>
      <c r="P848" s="22"/>
      <c r="Q848" s="7"/>
    </row>
    <row r="849" ht="14.25">
      <c r="A849" s="22" t="s">
        <v>4874</v>
      </c>
      <c r="B849" s="22" t="s">
        <v>4174</v>
      </c>
      <c r="C849" s="22" t="s">
        <v>4214</v>
      </c>
      <c r="D849" s="22" t="s">
        <v>3650</v>
      </c>
      <c r="E849" s="16" t="str">
        <f>IF(IFERROR(VLOOKUP(A849,'base de données'!D:D,1,FALSE),"Non")="Non","Non","Oui")</f>
        <v>Non</v>
      </c>
      <c r="F849" s="16">
        <f t="shared" si="41"/>
        <v>1</v>
      </c>
      <c r="G849" s="16"/>
      <c r="H849" s="16"/>
      <c r="I849" s="16"/>
      <c r="J849" s="16"/>
      <c r="K849" s="7"/>
      <c r="L849" s="7"/>
      <c r="M849" s="7"/>
      <c r="N849" s="7"/>
      <c r="O849" s="7"/>
      <c r="P849" s="22"/>
      <c r="Q849" s="7"/>
    </row>
    <row r="850" ht="14.25">
      <c r="A850" s="22" t="s">
        <v>4875</v>
      </c>
      <c r="B850" s="22" t="s">
        <v>4174</v>
      </c>
      <c r="C850" s="22" t="s">
        <v>4199</v>
      </c>
      <c r="D850" s="22" t="s">
        <v>3648</v>
      </c>
      <c r="E850" s="16" t="str">
        <f>IF(IFERROR(VLOOKUP(A850,'base de données'!D:D,1,FALSE),"Non")="Non","Non","Oui")</f>
        <v>Non</v>
      </c>
      <c r="F850" s="16">
        <f t="shared" si="41"/>
        <v>1</v>
      </c>
      <c r="G850" s="16"/>
      <c r="H850" s="16"/>
      <c r="I850" s="16"/>
      <c r="J850" s="16"/>
      <c r="K850" s="7"/>
      <c r="L850" s="7"/>
      <c r="M850" s="7"/>
      <c r="N850" s="7"/>
      <c r="O850" s="7"/>
      <c r="P850" s="22"/>
      <c r="Q850" s="7"/>
    </row>
    <row r="851" ht="14.25">
      <c r="A851" s="22" t="s">
        <v>4876</v>
      </c>
      <c r="B851" s="22" t="s">
        <v>4174</v>
      </c>
      <c r="C851" s="22" t="s">
        <v>4218</v>
      </c>
      <c r="D851" s="22" t="s">
        <v>3646</v>
      </c>
      <c r="E851" s="16" t="str">
        <f>IF(IFERROR(VLOOKUP(A851,'base de données'!D:D,1,FALSE),"Non")="Non","Non","Oui")</f>
        <v>Non</v>
      </c>
      <c r="F851" s="16">
        <f t="shared" si="41"/>
        <v>1</v>
      </c>
      <c r="G851" s="16"/>
      <c r="H851" s="16"/>
      <c r="I851" s="16"/>
      <c r="J851" s="16"/>
      <c r="K851" s="7"/>
      <c r="L851" s="7"/>
      <c r="M851" s="7"/>
      <c r="N851" s="7"/>
      <c r="O851" s="7"/>
      <c r="P851" s="22"/>
      <c r="Q851" s="7"/>
    </row>
    <row r="852" ht="14.25">
      <c r="A852" s="22" t="s">
        <v>3713</v>
      </c>
      <c r="B852" s="22" t="s">
        <v>4174</v>
      </c>
      <c r="C852" s="22" t="s">
        <v>4218</v>
      </c>
      <c r="D852" s="22" t="s">
        <v>3646</v>
      </c>
      <c r="E852" s="16" t="str">
        <f>IF(IFERROR(VLOOKUP(A852,'base de données'!D:D,1,FALSE),"Non")="Non","Non","Oui")</f>
        <v>Oui</v>
      </c>
      <c r="F852" s="16">
        <f t="shared" si="41"/>
        <v>1</v>
      </c>
      <c r="G852" s="16"/>
      <c r="H852" s="16"/>
      <c r="I852" s="16"/>
      <c r="J852" s="16"/>
      <c r="K852" s="7"/>
      <c r="L852" s="7"/>
      <c r="M852" s="7"/>
      <c r="N852" s="7"/>
      <c r="O852" s="7"/>
      <c r="P852" s="22"/>
      <c r="Q852" s="7"/>
    </row>
    <row r="853" ht="14.25">
      <c r="A853" s="22" t="s">
        <v>3756</v>
      </c>
      <c r="B853" s="22" t="s">
        <v>4174</v>
      </c>
      <c r="C853" s="22" t="s">
        <v>4232</v>
      </c>
      <c r="D853" s="22" t="s">
        <v>3648</v>
      </c>
      <c r="E853" s="16" t="str">
        <f>IF(IFERROR(VLOOKUP(A853,'base de données'!D:D,1,FALSE),"Non")="Non","Non","Oui")</f>
        <v>Oui</v>
      </c>
      <c r="F853" s="16">
        <f t="shared" si="41"/>
        <v>1</v>
      </c>
      <c r="G853" s="16"/>
      <c r="H853" s="16"/>
      <c r="I853" s="16"/>
      <c r="J853" s="16"/>
      <c r="K853" s="7"/>
      <c r="L853" s="7"/>
      <c r="M853" s="7"/>
      <c r="N853" s="7"/>
      <c r="O853" s="7"/>
      <c r="P853" s="22"/>
      <c r="Q853" s="7"/>
    </row>
    <row r="854" ht="14.25">
      <c r="A854" s="22" t="s">
        <v>3734</v>
      </c>
      <c r="B854" s="22" t="s">
        <v>4174</v>
      </c>
      <c r="C854" s="22" t="s">
        <v>4232</v>
      </c>
      <c r="D854" s="22" t="s">
        <v>3646</v>
      </c>
      <c r="E854" s="16" t="str">
        <f>IF(IFERROR(VLOOKUP(A854,'base de données'!D:D,1,FALSE),"Non")="Non","Non","Oui")</f>
        <v>Oui</v>
      </c>
      <c r="F854" s="16">
        <f t="shared" si="41"/>
        <v>1</v>
      </c>
      <c r="G854" s="16"/>
      <c r="H854" s="16"/>
      <c r="I854" s="16"/>
      <c r="J854" s="16"/>
      <c r="K854" s="7"/>
      <c r="L854" s="7"/>
      <c r="M854" s="7"/>
      <c r="N854" s="7"/>
      <c r="O854" s="7"/>
      <c r="P854" s="22"/>
      <c r="Q854" s="7"/>
    </row>
    <row r="855" ht="14.25">
      <c r="A855" s="22" t="s">
        <v>4108</v>
      </c>
      <c r="B855" s="22" t="s">
        <v>4180</v>
      </c>
      <c r="C855" s="22" t="s">
        <v>4172</v>
      </c>
      <c r="D855" s="22" t="s">
        <v>3648</v>
      </c>
      <c r="E855" s="16" t="str">
        <f>IF(IFERROR(VLOOKUP(A855,'base de données'!D:D,1,FALSE),"Non")="Non","Non","Oui")</f>
        <v>Oui</v>
      </c>
      <c r="F855" s="16">
        <f t="shared" si="41"/>
        <v>1</v>
      </c>
      <c r="G855" s="16"/>
      <c r="H855" s="16"/>
      <c r="I855" s="16"/>
      <c r="J855" s="16"/>
      <c r="K855" s="7"/>
      <c r="L855" s="7"/>
      <c r="M855" s="7"/>
      <c r="N855" s="7"/>
      <c r="O855" s="7"/>
      <c r="P855" s="22"/>
      <c r="Q855" s="7"/>
    </row>
    <row r="856" ht="14.25">
      <c r="A856" s="22" t="s">
        <v>4877</v>
      </c>
      <c r="B856" s="22" t="s">
        <v>4184</v>
      </c>
      <c r="C856" s="22" t="s">
        <v>4172</v>
      </c>
      <c r="D856" s="22" t="s">
        <v>3650</v>
      </c>
      <c r="E856" s="16" t="str">
        <f>IF(IFERROR(VLOOKUP(A856,'base de données'!D:D,1,FALSE),"Non")="Non","Non","Oui")</f>
        <v>Non</v>
      </c>
      <c r="F856" s="16">
        <f t="shared" si="41"/>
        <v>3</v>
      </c>
      <c r="G856" s="16"/>
      <c r="H856" s="16"/>
      <c r="I856" s="16"/>
      <c r="J856" s="16"/>
      <c r="K856" s="7"/>
      <c r="L856" s="7"/>
      <c r="M856" s="7"/>
      <c r="N856" s="7"/>
      <c r="O856" s="7"/>
      <c r="P856" s="22"/>
      <c r="Q856" s="7"/>
    </row>
    <row r="857" ht="14.25">
      <c r="A857" s="22" t="s">
        <v>4877</v>
      </c>
      <c r="B857" s="22" t="s">
        <v>4171</v>
      </c>
      <c r="C857" s="22" t="s">
        <v>4172</v>
      </c>
      <c r="D857" s="22" t="s">
        <v>3650</v>
      </c>
      <c r="E857" s="16" t="str">
        <f>IF(IFERROR(VLOOKUP(A857,'base de données'!D:D,1,FALSE),"Non")="Non","Non","Oui")</f>
        <v>Non</v>
      </c>
      <c r="F857" s="16">
        <f t="shared" si="41"/>
        <v>3</v>
      </c>
      <c r="G857" s="16"/>
      <c r="H857" s="16"/>
      <c r="I857" s="16"/>
      <c r="J857" s="16"/>
      <c r="K857" s="7"/>
      <c r="L857" s="7"/>
      <c r="M857" s="7"/>
      <c r="N857" s="7"/>
      <c r="O857" s="7"/>
      <c r="P857" s="22"/>
      <c r="Q857" s="7"/>
    </row>
    <row r="858" ht="14.25">
      <c r="A858" s="22" t="s">
        <v>4877</v>
      </c>
      <c r="B858" s="22" t="s">
        <v>4202</v>
      </c>
      <c r="C858" s="22" t="s">
        <v>4172</v>
      </c>
      <c r="D858" s="22" t="s">
        <v>3650</v>
      </c>
      <c r="E858" s="16" t="str">
        <f>IF(IFERROR(VLOOKUP(A858,'base de données'!D:D,1,FALSE),"Non")="Non","Non","Oui")</f>
        <v>Non</v>
      </c>
      <c r="F858" s="16">
        <f t="shared" si="41"/>
        <v>3</v>
      </c>
      <c r="G858" s="16"/>
      <c r="H858" s="16"/>
      <c r="I858" s="16"/>
      <c r="J858" s="16"/>
      <c r="K858" s="7"/>
      <c r="L858" s="7"/>
      <c r="M858" s="7"/>
      <c r="N858" s="7"/>
      <c r="O858" s="7"/>
      <c r="P858" s="22"/>
      <c r="Q858" s="7"/>
    </row>
    <row r="859" ht="14.25">
      <c r="A859" s="22" t="s">
        <v>4878</v>
      </c>
      <c r="B859" s="22" t="s">
        <v>4174</v>
      </c>
      <c r="C859" s="22" t="s">
        <v>4246</v>
      </c>
      <c r="D859" s="22" t="s">
        <v>3646</v>
      </c>
      <c r="E859" s="16" t="str">
        <f>IF(IFERROR(VLOOKUP(A859,'base de données'!D:D,1,FALSE),"Non")="Non","Non","Oui")</f>
        <v>Oui</v>
      </c>
      <c r="F859" s="16">
        <f t="shared" si="41"/>
        <v>1</v>
      </c>
      <c r="G859" s="16"/>
      <c r="H859" s="16"/>
      <c r="I859" s="16"/>
      <c r="J859" s="16"/>
      <c r="K859" s="29">
        <v>46068</v>
      </c>
      <c r="L859" s="7"/>
      <c r="M859" s="7"/>
      <c r="N859" s="7"/>
      <c r="O859" s="7"/>
      <c r="P859" s="22"/>
      <c r="Q859" s="7"/>
    </row>
    <row r="860" ht="14.25">
      <c r="A860" s="22" t="s">
        <v>4879</v>
      </c>
      <c r="B860" s="22" t="s">
        <v>4174</v>
      </c>
      <c r="C860" s="22" t="s">
        <v>4178</v>
      </c>
      <c r="D860" s="22" t="s">
        <v>3650</v>
      </c>
      <c r="E860" s="16" t="str">
        <f>IF(IFERROR(VLOOKUP(A860,'base de données'!D:D,1,FALSE),"Non")="Non","Non","Oui")</f>
        <v>Non</v>
      </c>
      <c r="F860" s="16">
        <f t="shared" si="41"/>
        <v>1</v>
      </c>
      <c r="G860" s="16"/>
      <c r="H860" s="16"/>
      <c r="I860" s="16"/>
      <c r="J860" s="16"/>
      <c r="K860" s="7"/>
      <c r="L860" s="7"/>
      <c r="M860" s="7"/>
      <c r="N860" s="7"/>
      <c r="O860" s="7"/>
      <c r="P860" s="22"/>
      <c r="Q860" s="7"/>
    </row>
    <row r="861" ht="14.25">
      <c r="A861" s="22" t="s">
        <v>4880</v>
      </c>
      <c r="B861" s="22" t="s">
        <v>4174</v>
      </c>
      <c r="C861" s="22" t="s">
        <v>4207</v>
      </c>
      <c r="D861" s="22" t="s">
        <v>3646</v>
      </c>
      <c r="E861" s="16" t="str">
        <f>IF(IFERROR(VLOOKUP(A861,'base de données'!D:D,1,FALSE),"Non")="Non","Non","Oui")</f>
        <v>Non</v>
      </c>
      <c r="F861" s="16">
        <f t="shared" si="41"/>
        <v>1</v>
      </c>
      <c r="G861" s="16"/>
      <c r="H861" s="16"/>
      <c r="I861" s="16"/>
      <c r="J861" s="16"/>
      <c r="K861" s="7"/>
      <c r="L861" s="7"/>
      <c r="M861" s="7"/>
      <c r="N861" s="7"/>
      <c r="O861" s="7"/>
      <c r="P861" s="22"/>
      <c r="Q861" s="7"/>
    </row>
    <row r="862" ht="14.25">
      <c r="A862" s="22" t="s">
        <v>4881</v>
      </c>
      <c r="B862" s="22" t="s">
        <v>4180</v>
      </c>
      <c r="C862" s="22" t="s">
        <v>4172</v>
      </c>
      <c r="D862" s="22" t="s">
        <v>3648</v>
      </c>
      <c r="E862" s="16" t="str">
        <f>IF(IFERROR(VLOOKUP(A862,'base de données'!D:D,1,FALSE),"Non")="Non","Non","Oui")</f>
        <v>Non</v>
      </c>
      <c r="F862" s="16">
        <f t="shared" si="41"/>
        <v>1</v>
      </c>
      <c r="G862" s="16"/>
      <c r="H862" s="16"/>
      <c r="I862" s="16"/>
      <c r="J862" s="16"/>
      <c r="K862" s="7"/>
      <c r="L862" s="7"/>
      <c r="M862" s="7"/>
      <c r="N862" s="7"/>
      <c r="O862" s="7"/>
      <c r="P862" s="22"/>
      <c r="Q862" s="7"/>
    </row>
    <row r="863" ht="14.25">
      <c r="A863" s="22" t="s">
        <v>4882</v>
      </c>
      <c r="B863" s="22" t="s">
        <v>4678</v>
      </c>
      <c r="C863" s="22" t="s">
        <v>4172</v>
      </c>
      <c r="D863" s="22" t="s">
        <v>3646</v>
      </c>
      <c r="E863" s="16" t="str">
        <f>IF(IFERROR(VLOOKUP(A863,'base de données'!D:D,1,FALSE),"Non")="Non","Non","Oui")</f>
        <v>Non</v>
      </c>
      <c r="F863" s="16">
        <f t="shared" si="41"/>
        <v>1</v>
      </c>
      <c r="G863" s="16"/>
      <c r="H863" s="16"/>
      <c r="I863" s="16"/>
      <c r="J863" s="16"/>
      <c r="K863" s="7"/>
      <c r="L863" s="7"/>
      <c r="M863" s="7"/>
      <c r="N863" s="7"/>
      <c r="O863" s="7"/>
      <c r="P863" s="22"/>
      <c r="Q863" s="7"/>
    </row>
    <row r="864" ht="14.25">
      <c r="A864" s="22" t="s">
        <v>4883</v>
      </c>
      <c r="B864" s="22" t="s">
        <v>4174</v>
      </c>
      <c r="C864" s="22" t="s">
        <v>4172</v>
      </c>
      <c r="D864" s="22" t="s">
        <v>3646</v>
      </c>
      <c r="E864" s="16" t="str">
        <f>IF(IFERROR(VLOOKUP(A864,'base de données'!D:D,1,FALSE),"Non")="Non","Non","Oui")</f>
        <v>Non</v>
      </c>
      <c r="F864" s="16">
        <f t="shared" si="41"/>
        <v>1</v>
      </c>
      <c r="G864" s="16"/>
      <c r="H864" s="16"/>
      <c r="I864" s="16"/>
      <c r="J864" s="16"/>
      <c r="K864" s="7"/>
      <c r="L864" s="7"/>
      <c r="M864" s="7"/>
      <c r="N864" s="7"/>
      <c r="O864" s="7"/>
      <c r="P864" s="22"/>
      <c r="Q864" s="7"/>
    </row>
    <row r="865" ht="14.25">
      <c r="A865" s="22" t="s">
        <v>4884</v>
      </c>
      <c r="B865" s="22" t="s">
        <v>4190</v>
      </c>
      <c r="C865" s="22" t="s">
        <v>4172</v>
      </c>
      <c r="D865" s="22" t="s">
        <v>3648</v>
      </c>
      <c r="E865" s="16" t="str">
        <f>IF(IFERROR(VLOOKUP(A865,'base de données'!D:D,1,FALSE),"Non")="Non","Non","Oui")</f>
        <v>Non</v>
      </c>
      <c r="F865" s="16">
        <f t="shared" si="41"/>
        <v>1</v>
      </c>
      <c r="G865" s="16"/>
      <c r="H865" s="16"/>
      <c r="I865" s="16"/>
      <c r="J865" s="16"/>
      <c r="K865" s="7"/>
      <c r="L865" s="7"/>
      <c r="M865" s="7"/>
      <c r="N865" s="7"/>
      <c r="O865" s="7"/>
      <c r="P865" s="22"/>
      <c r="Q865" s="7"/>
    </row>
    <row r="866" ht="14.25">
      <c r="A866" s="22" t="s">
        <v>4138</v>
      </c>
      <c r="B866" s="22" t="s">
        <v>4184</v>
      </c>
      <c r="C866" s="22" t="s">
        <v>4178</v>
      </c>
      <c r="D866" s="22" t="s">
        <v>3648</v>
      </c>
      <c r="E866" s="16" t="str">
        <f>IF(IFERROR(VLOOKUP(A866,'base de données'!D:D,1,FALSE),"Non")="Non","Non","Oui")</f>
        <v>Oui</v>
      </c>
      <c r="F866" s="16">
        <f t="shared" si="41"/>
        <v>2</v>
      </c>
      <c r="G866" s="16"/>
      <c r="H866" s="16"/>
      <c r="I866" s="16"/>
      <c r="J866" s="16"/>
      <c r="K866" s="7"/>
      <c r="L866" s="7"/>
      <c r="M866" s="7"/>
      <c r="N866" s="7"/>
      <c r="O866" s="7"/>
      <c r="P866" s="22"/>
      <c r="Q866" s="7"/>
    </row>
    <row r="867" ht="14.25">
      <c r="A867" s="22" t="s">
        <v>4138</v>
      </c>
      <c r="B867" s="22" t="s">
        <v>4177</v>
      </c>
      <c r="C867" s="22" t="s">
        <v>4178</v>
      </c>
      <c r="D867" s="22" t="s">
        <v>3648</v>
      </c>
      <c r="E867" s="16" t="str">
        <f>IF(IFERROR(VLOOKUP(A867,'base de données'!D:D,1,FALSE),"Non")="Non","Non","Oui")</f>
        <v>Oui</v>
      </c>
      <c r="F867" s="16">
        <f t="shared" si="41"/>
        <v>2</v>
      </c>
      <c r="G867" s="16"/>
      <c r="H867" s="16"/>
      <c r="I867" s="16"/>
      <c r="J867" s="16"/>
      <c r="K867" s="7"/>
      <c r="L867" s="7"/>
      <c r="M867" s="7"/>
      <c r="N867" s="7"/>
      <c r="O867" s="7"/>
      <c r="P867" s="22"/>
      <c r="Q867" s="7"/>
    </row>
    <row r="868" ht="14.25">
      <c r="A868" s="22" t="s">
        <v>4885</v>
      </c>
      <c r="B868" s="22" t="s">
        <v>4174</v>
      </c>
      <c r="C868" s="22" t="s">
        <v>4232</v>
      </c>
      <c r="D868" s="22" t="s">
        <v>3648</v>
      </c>
      <c r="E868" s="16" t="str">
        <f>IF(IFERROR(VLOOKUP(A868,'base de données'!D:D,1,FALSE),"Non")="Non","Non","Oui")</f>
        <v>Non</v>
      </c>
      <c r="F868" s="16">
        <f t="shared" ref="F868:F931" si="42">COUNTIF(A:A,A868)</f>
        <v>1</v>
      </c>
      <c r="G868" s="16"/>
      <c r="H868" s="16"/>
      <c r="I868" s="16"/>
      <c r="J868" s="16"/>
      <c r="K868" s="7"/>
      <c r="L868" s="7"/>
      <c r="M868" s="7"/>
      <c r="N868" s="7"/>
      <c r="O868" s="7"/>
      <c r="P868" s="22"/>
      <c r="Q868" s="7"/>
    </row>
    <row r="869" ht="14.25">
      <c r="A869" s="22" t="s">
        <v>4886</v>
      </c>
      <c r="B869" s="22" t="s">
        <v>4174</v>
      </c>
      <c r="C869" s="22" t="s">
        <v>4259</v>
      </c>
      <c r="D869" s="22" t="s">
        <v>3650</v>
      </c>
      <c r="E869" s="16" t="str">
        <f>IF(IFERROR(VLOOKUP(A869,'base de données'!D:D,1,FALSE),"Non")="Non","Non","Oui")</f>
        <v>Non</v>
      </c>
      <c r="F869" s="16">
        <f t="shared" si="42"/>
        <v>1</v>
      </c>
      <c r="G869" s="16"/>
      <c r="H869" s="16"/>
      <c r="I869" s="16"/>
      <c r="J869" s="16"/>
      <c r="K869" s="7"/>
      <c r="L869" s="7"/>
      <c r="M869" s="7"/>
      <c r="N869" s="7"/>
      <c r="O869" s="7"/>
      <c r="P869" s="22"/>
      <c r="Q869" s="7"/>
    </row>
    <row r="870" ht="14.25">
      <c r="A870" s="22" t="s">
        <v>4887</v>
      </c>
      <c r="B870" s="22" t="s">
        <v>4180</v>
      </c>
      <c r="C870" s="22" t="s">
        <v>4172</v>
      </c>
      <c r="D870" s="22" t="s">
        <v>3648</v>
      </c>
      <c r="E870" s="16" t="str">
        <f>IF(IFERROR(VLOOKUP(A870,'base de données'!D:D,1,FALSE),"Non")="Non","Non","Oui")</f>
        <v>Non</v>
      </c>
      <c r="F870" s="16">
        <f t="shared" si="42"/>
        <v>1</v>
      </c>
      <c r="G870" s="16"/>
      <c r="H870" s="16"/>
      <c r="I870" s="16"/>
      <c r="J870" s="16"/>
      <c r="K870" s="7"/>
      <c r="L870" s="7"/>
      <c r="M870" s="7"/>
      <c r="N870" s="7"/>
      <c r="O870" s="7"/>
      <c r="P870" s="22"/>
      <c r="Q870" s="7"/>
    </row>
    <row r="871" ht="14.25">
      <c r="A871" s="22" t="s">
        <v>4888</v>
      </c>
      <c r="B871" s="22" t="s">
        <v>4174</v>
      </c>
      <c r="C871" s="22" t="s">
        <v>4218</v>
      </c>
      <c r="D871" s="22" t="s">
        <v>3650</v>
      </c>
      <c r="E871" s="16" t="str">
        <f>IF(IFERROR(VLOOKUP(A871,'base de données'!D:D,1,FALSE),"Non")="Non","Non","Oui")</f>
        <v>Non</v>
      </c>
      <c r="F871" s="16">
        <f t="shared" si="42"/>
        <v>1</v>
      </c>
      <c r="G871" s="16"/>
      <c r="H871" s="16"/>
      <c r="I871" s="16"/>
      <c r="J871" s="16"/>
      <c r="K871" s="7"/>
      <c r="L871" s="7"/>
      <c r="M871" s="7"/>
      <c r="N871" s="7"/>
      <c r="O871" s="7"/>
      <c r="P871" s="22"/>
      <c r="Q871" s="7"/>
    </row>
    <row r="872" ht="14.25">
      <c r="A872" s="22" t="s">
        <v>4889</v>
      </c>
      <c r="B872" s="22" t="s">
        <v>4174</v>
      </c>
      <c r="C872" s="22" t="s">
        <v>4254</v>
      </c>
      <c r="D872" s="22" t="s">
        <v>3648</v>
      </c>
      <c r="E872" s="16" t="str">
        <f>IF(IFERROR(VLOOKUP(A872,'base de données'!D:D,1,FALSE),"Non")="Non","Non","Oui")</f>
        <v>Non</v>
      </c>
      <c r="F872" s="16">
        <f t="shared" si="42"/>
        <v>1</v>
      </c>
      <c r="G872" s="16"/>
      <c r="H872" s="16"/>
      <c r="I872" s="16"/>
      <c r="J872" s="16"/>
      <c r="K872" s="7"/>
      <c r="L872" s="7"/>
      <c r="M872" s="7"/>
      <c r="N872" s="7"/>
      <c r="O872" s="7"/>
      <c r="P872" s="22"/>
      <c r="Q872" s="7"/>
    </row>
    <row r="873" ht="14.25">
      <c r="A873" s="22" t="s">
        <v>4890</v>
      </c>
      <c r="B873" s="22" t="s">
        <v>4184</v>
      </c>
      <c r="C873" s="22" t="s">
        <v>4175</v>
      </c>
      <c r="D873" s="22" t="s">
        <v>3648</v>
      </c>
      <c r="E873" s="16" t="str">
        <f>IF(IFERROR(VLOOKUP(A873,'base de données'!D:D,1,FALSE),"Non")="Non","Non","Oui")</f>
        <v>Non</v>
      </c>
      <c r="F873" s="16">
        <f t="shared" si="42"/>
        <v>1</v>
      </c>
      <c r="G873" s="16"/>
      <c r="H873" s="16"/>
      <c r="I873" s="16"/>
      <c r="J873" s="16"/>
      <c r="K873" s="7"/>
      <c r="L873" s="7"/>
      <c r="M873" s="7"/>
      <c r="N873" s="7"/>
      <c r="O873" s="7"/>
      <c r="P873" s="22"/>
      <c r="Q873" s="7"/>
    </row>
    <row r="874" ht="14.25">
      <c r="A874" s="22" t="s">
        <v>4891</v>
      </c>
      <c r="B874" s="22" t="s">
        <v>4190</v>
      </c>
      <c r="C874" s="22" t="s">
        <v>4172</v>
      </c>
      <c r="D874" s="22" t="s">
        <v>3646</v>
      </c>
      <c r="E874" s="16" t="str">
        <f>IF(IFERROR(VLOOKUP(A874,'base de données'!D:D,1,FALSE),"Non")="Non","Non","Oui")</f>
        <v>Non</v>
      </c>
      <c r="F874" s="16">
        <f t="shared" si="42"/>
        <v>1</v>
      </c>
      <c r="G874" s="16"/>
      <c r="H874" s="16"/>
      <c r="I874" s="16"/>
      <c r="J874" s="16"/>
      <c r="K874" s="7"/>
      <c r="L874" s="7"/>
      <c r="M874" s="7"/>
      <c r="N874" s="7"/>
      <c r="O874" s="7"/>
      <c r="P874" s="22"/>
      <c r="Q874" s="7"/>
    </row>
    <row r="875" ht="14.25">
      <c r="A875" s="22" t="s">
        <v>4892</v>
      </c>
      <c r="B875" s="22" t="s">
        <v>4174</v>
      </c>
      <c r="C875" s="22" t="s">
        <v>4182</v>
      </c>
      <c r="D875" s="22" t="s">
        <v>3650</v>
      </c>
      <c r="E875" s="16" t="str">
        <f>IF(IFERROR(VLOOKUP(A875,'base de données'!D:D,1,FALSE),"Non")="Non","Non","Oui")</f>
        <v>Non</v>
      </c>
      <c r="F875" s="16">
        <f t="shared" si="42"/>
        <v>1</v>
      </c>
      <c r="G875" s="16"/>
      <c r="H875" s="16"/>
      <c r="I875" s="16"/>
      <c r="J875" s="16"/>
      <c r="K875" s="7"/>
      <c r="L875" s="7"/>
      <c r="M875" s="7"/>
      <c r="N875" s="7"/>
      <c r="O875" s="7"/>
      <c r="P875" s="22"/>
      <c r="Q875" s="7"/>
    </row>
    <row r="876" ht="14.25">
      <c r="A876" s="22" t="s">
        <v>4893</v>
      </c>
      <c r="B876" s="22" t="s">
        <v>4174</v>
      </c>
      <c r="C876" s="22" t="s">
        <v>4182</v>
      </c>
      <c r="D876" s="22" t="s">
        <v>3650</v>
      </c>
      <c r="E876" s="16" t="str">
        <f>IF(IFERROR(VLOOKUP(A876,'base de données'!D:D,1,FALSE),"Non")="Non","Non","Oui")</f>
        <v>Non</v>
      </c>
      <c r="F876" s="16">
        <f t="shared" si="42"/>
        <v>1</v>
      </c>
      <c r="G876" s="16"/>
      <c r="H876" s="16"/>
      <c r="I876" s="16"/>
      <c r="J876" s="16"/>
      <c r="K876" s="7"/>
      <c r="L876" s="7"/>
      <c r="M876" s="7"/>
      <c r="N876" s="7"/>
      <c r="O876" s="7"/>
      <c r="P876" s="22"/>
      <c r="Q876" s="7"/>
    </row>
    <row r="877" ht="14.25">
      <c r="A877" s="22" t="s">
        <v>4024</v>
      </c>
      <c r="B877" s="22" t="s">
        <v>4190</v>
      </c>
      <c r="C877" s="22" t="s">
        <v>4172</v>
      </c>
      <c r="D877" s="22" t="s">
        <v>3650</v>
      </c>
      <c r="E877" s="16" t="str">
        <f>IF(IFERROR(VLOOKUP(A877,'base de données'!D:D,1,FALSE),"Non")="Non","Non","Oui")</f>
        <v>Oui</v>
      </c>
      <c r="F877" s="16">
        <f t="shared" si="42"/>
        <v>2</v>
      </c>
      <c r="G877" s="16"/>
      <c r="H877" s="16"/>
      <c r="I877" s="16"/>
      <c r="J877" s="16"/>
      <c r="K877" s="7"/>
      <c r="L877" s="7"/>
      <c r="M877" s="7"/>
      <c r="N877" s="7"/>
      <c r="O877" s="7"/>
      <c r="P877" s="22"/>
      <c r="Q877" s="7"/>
    </row>
    <row r="878" ht="14.25">
      <c r="A878" s="22" t="s">
        <v>4024</v>
      </c>
      <c r="B878" s="22" t="s">
        <v>4184</v>
      </c>
      <c r="C878" s="22" t="s">
        <v>4172</v>
      </c>
      <c r="D878" s="22" t="s">
        <v>3650</v>
      </c>
      <c r="E878" s="16" t="str">
        <f>IF(IFERROR(VLOOKUP(A878,'base de données'!D:D,1,FALSE),"Non")="Non","Non","Oui")</f>
        <v>Oui</v>
      </c>
      <c r="F878" s="16">
        <f t="shared" si="42"/>
        <v>2</v>
      </c>
      <c r="G878" s="16"/>
      <c r="H878" s="16"/>
      <c r="I878" s="16"/>
      <c r="J878" s="16"/>
      <c r="K878" s="7"/>
      <c r="L878" s="7"/>
      <c r="M878" s="7"/>
      <c r="N878" s="7"/>
      <c r="O878" s="7"/>
      <c r="P878" s="22"/>
      <c r="Q878" s="7"/>
    </row>
    <row r="879" ht="14.25">
      <c r="A879" s="22" t="s">
        <v>4894</v>
      </c>
      <c r="B879" s="22" t="s">
        <v>4177</v>
      </c>
      <c r="C879" s="22" t="s">
        <v>4172</v>
      </c>
      <c r="D879" s="22" t="s">
        <v>3646</v>
      </c>
      <c r="E879" s="16" t="str">
        <f>IF(IFERROR(VLOOKUP(A879,'base de données'!D:D,1,FALSE),"Non")="Non","Non","Oui")</f>
        <v>Non</v>
      </c>
      <c r="F879" s="16">
        <f t="shared" si="42"/>
        <v>1</v>
      </c>
      <c r="G879" s="16"/>
      <c r="H879" s="16"/>
      <c r="I879" s="16"/>
      <c r="J879" s="16"/>
      <c r="K879" s="7"/>
      <c r="L879" s="7"/>
      <c r="M879" s="7"/>
      <c r="N879" s="7"/>
      <c r="O879" s="7"/>
      <c r="P879" s="22"/>
      <c r="Q879" s="7"/>
    </row>
    <row r="880" ht="14.25">
      <c r="A880" s="22" t="s">
        <v>4895</v>
      </c>
      <c r="B880" s="22" t="s">
        <v>4190</v>
      </c>
      <c r="C880" s="22" t="s">
        <v>4172</v>
      </c>
      <c r="D880" s="22" t="s">
        <v>3646</v>
      </c>
      <c r="E880" s="16" t="str">
        <f>IF(IFERROR(VLOOKUP(A880,'base de données'!D:D,1,FALSE),"Non")="Non","Non","Oui")</f>
        <v>Non</v>
      </c>
      <c r="F880" s="16">
        <f t="shared" si="42"/>
        <v>1</v>
      </c>
      <c r="G880" s="16"/>
      <c r="H880" s="16"/>
      <c r="I880" s="16"/>
      <c r="J880" s="16"/>
      <c r="K880" s="7"/>
      <c r="L880" s="7"/>
      <c r="M880" s="7"/>
      <c r="N880" s="7"/>
      <c r="O880" s="7"/>
      <c r="P880" s="22"/>
      <c r="Q880" s="7"/>
    </row>
    <row r="881" ht="14.25">
      <c r="A881" s="22" t="s">
        <v>4896</v>
      </c>
      <c r="B881" s="22" t="s">
        <v>4174</v>
      </c>
      <c r="C881" s="22" t="s">
        <v>4175</v>
      </c>
      <c r="D881" s="22" t="s">
        <v>3646</v>
      </c>
      <c r="E881" s="16" t="str">
        <f>IF(IFERROR(VLOOKUP(A881,'base de données'!D:D,1,FALSE),"Non")="Non","Non","Oui")</f>
        <v>Oui</v>
      </c>
      <c r="F881" s="16">
        <f t="shared" si="42"/>
        <v>1</v>
      </c>
      <c r="G881" s="16"/>
      <c r="H881" s="16"/>
      <c r="I881" s="16"/>
      <c r="J881" s="16"/>
      <c r="K881" s="7"/>
      <c r="L881" s="7"/>
      <c r="M881" s="7"/>
      <c r="N881" s="7"/>
      <c r="O881" s="7"/>
      <c r="P881" s="22"/>
      <c r="Q881" s="7"/>
    </row>
    <row r="882" ht="14.25">
      <c r="A882" s="22" t="s">
        <v>4897</v>
      </c>
      <c r="B882" s="22" t="s">
        <v>4184</v>
      </c>
      <c r="C882" s="22" t="s">
        <v>4172</v>
      </c>
      <c r="D882" s="22" t="s">
        <v>3646</v>
      </c>
      <c r="E882" s="16" t="str">
        <f>IF(IFERROR(VLOOKUP(A882,'base de données'!D:D,1,FALSE),"Non")="Non","Non","Oui")</f>
        <v>Non</v>
      </c>
      <c r="F882" s="16">
        <f t="shared" si="42"/>
        <v>2</v>
      </c>
      <c r="G882" s="16"/>
      <c r="H882" s="16"/>
      <c r="I882" s="16"/>
      <c r="J882" s="16"/>
      <c r="K882" s="7"/>
      <c r="L882" s="7"/>
      <c r="M882" s="7"/>
      <c r="N882" s="7"/>
      <c r="O882" s="7"/>
      <c r="P882" s="22"/>
      <c r="Q882" s="7"/>
    </row>
    <row r="883" ht="14.25">
      <c r="A883" s="22" t="s">
        <v>4897</v>
      </c>
      <c r="B883" s="22" t="s">
        <v>4171</v>
      </c>
      <c r="C883" s="22" t="s">
        <v>4172</v>
      </c>
      <c r="D883" s="22" t="s">
        <v>3646</v>
      </c>
      <c r="E883" s="16" t="str">
        <f>IF(IFERROR(VLOOKUP(A883,'base de données'!D:D,1,FALSE),"Non")="Non","Non","Oui")</f>
        <v>Non</v>
      </c>
      <c r="F883" s="16">
        <f t="shared" si="42"/>
        <v>2</v>
      </c>
      <c r="G883" s="16"/>
      <c r="H883" s="16"/>
      <c r="I883" s="16"/>
      <c r="J883" s="16"/>
      <c r="K883" s="7"/>
      <c r="L883" s="7"/>
      <c r="M883" s="7"/>
      <c r="N883" s="7"/>
      <c r="O883" s="7"/>
      <c r="P883" s="22"/>
      <c r="Q883" s="7"/>
    </row>
    <row r="884" ht="14.25">
      <c r="A884" s="22" t="s">
        <v>4898</v>
      </c>
      <c r="B884" s="22" t="s">
        <v>4212</v>
      </c>
      <c r="C884" s="22" t="s">
        <v>4172</v>
      </c>
      <c r="D884" s="22" t="s">
        <v>3650</v>
      </c>
      <c r="E884" s="16" t="str">
        <f>IF(IFERROR(VLOOKUP(A884,'base de données'!D:D,1,FALSE),"Non")="Non","Non","Oui")</f>
        <v>Non</v>
      </c>
      <c r="F884" s="16">
        <f t="shared" si="42"/>
        <v>1</v>
      </c>
      <c r="G884" s="16"/>
      <c r="H884" s="16"/>
      <c r="I884" s="16"/>
      <c r="J884" s="16"/>
      <c r="K884" s="7"/>
      <c r="L884" s="7"/>
      <c r="M884" s="7"/>
      <c r="N884" s="7"/>
      <c r="O884" s="7"/>
      <c r="P884" s="22"/>
      <c r="Q884" s="7"/>
    </row>
    <row r="885" ht="14.25">
      <c r="A885" s="22" t="s">
        <v>4899</v>
      </c>
      <c r="B885" s="22" t="s">
        <v>4202</v>
      </c>
      <c r="C885" s="22" t="s">
        <v>4172</v>
      </c>
      <c r="D885" s="22" t="s">
        <v>3650</v>
      </c>
      <c r="E885" s="16" t="str">
        <f>IF(IFERROR(VLOOKUP(A885,'base de données'!D:D,1,FALSE),"Non")="Non","Non","Oui")</f>
        <v>Non</v>
      </c>
      <c r="F885" s="16">
        <f t="shared" si="42"/>
        <v>1</v>
      </c>
      <c r="G885" s="16"/>
      <c r="H885" s="16"/>
      <c r="I885" s="16"/>
      <c r="J885" s="16"/>
      <c r="K885" s="7"/>
      <c r="L885" s="7"/>
      <c r="M885" s="7"/>
      <c r="N885" s="7"/>
      <c r="O885" s="7"/>
      <c r="P885" s="22"/>
      <c r="Q885" s="7"/>
    </row>
    <row r="886" ht="14.25">
      <c r="A886" s="22" t="s">
        <v>4900</v>
      </c>
      <c r="B886" s="22" t="s">
        <v>4174</v>
      </c>
      <c r="C886" s="22" t="s">
        <v>4172</v>
      </c>
      <c r="D886" s="22" t="s">
        <v>3648</v>
      </c>
      <c r="E886" s="16" t="str">
        <f>IF(IFERROR(VLOOKUP(A886,'base de données'!D:D,1,FALSE),"Non")="Non","Non","Oui")</f>
        <v>Non</v>
      </c>
      <c r="F886" s="16">
        <f t="shared" si="42"/>
        <v>1</v>
      </c>
      <c r="G886" s="16"/>
      <c r="H886" s="16"/>
      <c r="I886" s="16"/>
      <c r="J886" s="16"/>
      <c r="K886" s="7"/>
      <c r="L886" s="7"/>
      <c r="M886" s="7"/>
      <c r="N886" s="7"/>
      <c r="O886" s="7"/>
      <c r="P886" s="22"/>
      <c r="Q886" s="7"/>
    </row>
    <row r="887" ht="14.25">
      <c r="A887" s="22" t="s">
        <v>4901</v>
      </c>
      <c r="B887" s="22" t="s">
        <v>4190</v>
      </c>
      <c r="C887" s="22" t="s">
        <v>4172</v>
      </c>
      <c r="D887" s="22" t="s">
        <v>3650</v>
      </c>
      <c r="E887" s="16" t="str">
        <f>IF(IFERROR(VLOOKUP(A887,'base de données'!D:D,1,FALSE),"Non")="Non","Non","Oui")</f>
        <v>Non</v>
      </c>
      <c r="F887" s="16">
        <f t="shared" si="42"/>
        <v>1</v>
      </c>
      <c r="G887" s="16"/>
      <c r="H887" s="16"/>
      <c r="I887" s="16"/>
      <c r="J887" s="16"/>
      <c r="K887" s="7"/>
      <c r="L887" s="7"/>
      <c r="M887" s="7"/>
      <c r="N887" s="7"/>
      <c r="O887" s="7"/>
      <c r="P887" s="22"/>
      <c r="Q887" s="7"/>
    </row>
    <row r="888" ht="14.25">
      <c r="A888" s="22" t="s">
        <v>4902</v>
      </c>
      <c r="B888" s="22" t="s">
        <v>4174</v>
      </c>
      <c r="C888" s="22" t="s">
        <v>4230</v>
      </c>
      <c r="D888" s="22" t="s">
        <v>3648</v>
      </c>
      <c r="E888" s="16" t="str">
        <f>IF(IFERROR(VLOOKUP(A888,'base de données'!D:D,1,FALSE),"Non")="Non","Non","Oui")</f>
        <v>Non</v>
      </c>
      <c r="F888" s="16">
        <f t="shared" si="42"/>
        <v>1</v>
      </c>
      <c r="G888" s="16"/>
      <c r="H888" s="16"/>
      <c r="I888" s="16"/>
      <c r="J888" s="16"/>
      <c r="K888" s="7"/>
      <c r="L888" s="7"/>
      <c r="M888" s="7"/>
      <c r="N888" s="7"/>
      <c r="O888" s="7"/>
      <c r="P888" s="22"/>
      <c r="Q888" s="7"/>
    </row>
    <row r="889" ht="14.25">
      <c r="A889" s="22" t="s">
        <v>4903</v>
      </c>
      <c r="B889" s="22" t="s">
        <v>4174</v>
      </c>
      <c r="C889" s="22" t="s">
        <v>4178</v>
      </c>
      <c r="D889" s="22" t="s">
        <v>3650</v>
      </c>
      <c r="E889" s="16" t="str">
        <f>IF(IFERROR(VLOOKUP(A889,'base de données'!D:D,1,FALSE),"Non")="Non","Non","Oui")</f>
        <v>Non</v>
      </c>
      <c r="F889" s="16">
        <f t="shared" si="42"/>
        <v>1</v>
      </c>
      <c r="G889" s="16"/>
      <c r="H889" s="16"/>
      <c r="I889" s="16"/>
      <c r="J889" s="16"/>
      <c r="K889" s="7"/>
      <c r="L889" s="7"/>
      <c r="M889" s="7"/>
      <c r="N889" s="7"/>
      <c r="O889" s="7"/>
      <c r="P889" s="22"/>
      <c r="Q889" s="7"/>
    </row>
    <row r="890" ht="14.25">
      <c r="A890" s="22" t="s">
        <v>3757</v>
      </c>
      <c r="B890" s="22" t="s">
        <v>4174</v>
      </c>
      <c r="C890" s="22" t="s">
        <v>4232</v>
      </c>
      <c r="D890" s="22" t="s">
        <v>3646</v>
      </c>
      <c r="E890" s="16" t="str">
        <f>IF(IFERROR(VLOOKUP(A890,'base de données'!D:D,1,FALSE),"Non")="Non","Non","Oui")</f>
        <v>Oui</v>
      </c>
      <c r="F890" s="16">
        <f t="shared" si="42"/>
        <v>1</v>
      </c>
      <c r="G890" s="16"/>
      <c r="H890" s="16"/>
      <c r="I890" s="16"/>
      <c r="J890" s="16"/>
      <c r="K890" s="7"/>
      <c r="L890" s="7"/>
      <c r="M890" s="7"/>
      <c r="N890" s="7"/>
      <c r="O890" s="7"/>
      <c r="P890" s="22"/>
      <c r="Q890" s="7"/>
    </row>
    <row r="891" ht="14.25">
      <c r="A891" s="22" t="s">
        <v>4904</v>
      </c>
      <c r="B891" s="22" t="s">
        <v>4184</v>
      </c>
      <c r="C891" s="22" t="s">
        <v>4172</v>
      </c>
      <c r="D891" s="22" t="s">
        <v>3646</v>
      </c>
      <c r="E891" s="16" t="str">
        <f>IF(IFERROR(VLOOKUP(A891,'base de données'!D:D,1,FALSE),"Non")="Non","Non","Oui")</f>
        <v>Non</v>
      </c>
      <c r="F891" s="16">
        <f t="shared" si="42"/>
        <v>1</v>
      </c>
      <c r="G891" s="16"/>
      <c r="H891" s="16"/>
      <c r="I891" s="16"/>
      <c r="J891" s="16"/>
      <c r="K891" s="7"/>
      <c r="L891" s="7"/>
      <c r="M891" s="7"/>
      <c r="N891" s="7"/>
      <c r="O891" s="7"/>
      <c r="P891" s="22"/>
      <c r="Q891" s="7"/>
    </row>
    <row r="892" ht="14.25">
      <c r="A892" s="22" t="s">
        <v>4905</v>
      </c>
      <c r="B892" s="22" t="s">
        <v>4202</v>
      </c>
      <c r="C892" s="22" t="s">
        <v>4172</v>
      </c>
      <c r="D892" s="22" t="s">
        <v>3648</v>
      </c>
      <c r="E892" s="16" t="str">
        <f>IF(IFERROR(VLOOKUP(A892,'base de données'!D:D,1,FALSE),"Non")="Non","Non","Oui")</f>
        <v>Non</v>
      </c>
      <c r="F892" s="16">
        <f t="shared" si="42"/>
        <v>1</v>
      </c>
      <c r="G892" s="16"/>
      <c r="H892" s="16"/>
      <c r="I892" s="16"/>
      <c r="J892" s="16"/>
      <c r="K892" s="7"/>
      <c r="L892" s="7"/>
      <c r="M892" s="7"/>
      <c r="N892" s="7"/>
      <c r="O892" s="7"/>
      <c r="P892" s="22"/>
      <c r="Q892" s="7"/>
    </row>
    <row r="893" ht="14.25">
      <c r="A893" s="22" t="s">
        <v>4906</v>
      </c>
      <c r="B893" s="22" t="s">
        <v>4174</v>
      </c>
      <c r="C893" s="22" t="s">
        <v>4175</v>
      </c>
      <c r="D893" s="22" t="s">
        <v>3650</v>
      </c>
      <c r="E893" s="16" t="str">
        <f>IF(IFERROR(VLOOKUP(A893,'base de données'!D:D,1,FALSE),"Non")="Non","Non","Oui")</f>
        <v>Non</v>
      </c>
      <c r="F893" s="16">
        <f t="shared" si="42"/>
        <v>1</v>
      </c>
      <c r="G893" s="16"/>
      <c r="H893" s="16"/>
      <c r="I893" s="16"/>
      <c r="J893" s="16"/>
      <c r="K893" s="7"/>
      <c r="L893" s="7"/>
      <c r="M893" s="7"/>
      <c r="N893" s="7"/>
      <c r="O893" s="7"/>
      <c r="P893" s="22"/>
      <c r="Q893" s="7"/>
    </row>
    <row r="894" ht="14.25">
      <c r="A894" s="22" t="s">
        <v>4907</v>
      </c>
      <c r="B894" s="22" t="s">
        <v>4184</v>
      </c>
      <c r="C894" s="22" t="s">
        <v>4172</v>
      </c>
      <c r="D894" s="22" t="s">
        <v>3646</v>
      </c>
      <c r="E894" s="16" t="str">
        <f>IF(IFERROR(VLOOKUP(A894,'base de données'!D:D,1,FALSE),"Non")="Non","Non","Oui")</f>
        <v>Non</v>
      </c>
      <c r="F894" s="16">
        <f t="shared" si="42"/>
        <v>1</v>
      </c>
      <c r="G894" s="16"/>
      <c r="H894" s="16"/>
      <c r="I894" s="16"/>
      <c r="J894" s="16"/>
      <c r="K894" s="7"/>
      <c r="L894" s="7"/>
      <c r="M894" s="7"/>
      <c r="N894" s="7"/>
      <c r="O894" s="7"/>
      <c r="P894" s="22"/>
      <c r="Q894" s="7"/>
    </row>
    <row r="895" ht="14.25">
      <c r="A895" s="22" t="s">
        <v>4908</v>
      </c>
      <c r="B895" s="22" t="s">
        <v>4184</v>
      </c>
      <c r="C895" s="22" t="s">
        <v>4172</v>
      </c>
      <c r="D895" s="22" t="s">
        <v>3650</v>
      </c>
      <c r="E895" s="16" t="str">
        <f>IF(IFERROR(VLOOKUP(A895,'base de données'!D:D,1,FALSE),"Non")="Non","Non","Oui")</f>
        <v>Non</v>
      </c>
      <c r="F895" s="16">
        <f t="shared" si="42"/>
        <v>1</v>
      </c>
      <c r="G895" s="16"/>
      <c r="H895" s="16"/>
      <c r="I895" s="16"/>
      <c r="J895" s="16"/>
      <c r="K895" s="7"/>
      <c r="L895" s="7"/>
      <c r="M895" s="7"/>
      <c r="N895" s="7"/>
      <c r="O895" s="7"/>
      <c r="P895" s="22"/>
      <c r="Q895" s="7"/>
    </row>
    <row r="896" ht="14.25">
      <c r="A896" s="22" t="s">
        <v>4909</v>
      </c>
      <c r="B896" s="22" t="s">
        <v>4174</v>
      </c>
      <c r="C896" s="22" t="s">
        <v>4207</v>
      </c>
      <c r="D896" s="22" t="s">
        <v>3646</v>
      </c>
      <c r="E896" s="16" t="str">
        <f>IF(IFERROR(VLOOKUP(A896,'base de données'!D:D,1,FALSE),"Non")="Non","Non","Oui")</f>
        <v>Non</v>
      </c>
      <c r="F896" s="16">
        <f t="shared" si="42"/>
        <v>1</v>
      </c>
      <c r="G896" s="16"/>
      <c r="H896" s="16"/>
      <c r="I896" s="16"/>
      <c r="J896" s="16"/>
      <c r="K896" s="7"/>
      <c r="L896" s="7"/>
      <c r="M896" s="7"/>
      <c r="N896" s="7"/>
      <c r="O896" s="7"/>
      <c r="P896" s="22"/>
      <c r="Q896" s="7"/>
    </row>
    <row r="897" ht="14.25">
      <c r="A897" s="22" t="s">
        <v>4910</v>
      </c>
      <c r="B897" s="22" t="s">
        <v>4174</v>
      </c>
      <c r="C897" s="22" t="s">
        <v>4266</v>
      </c>
      <c r="D897" s="22" t="s">
        <v>3648</v>
      </c>
      <c r="E897" s="16" t="str">
        <f>IF(IFERROR(VLOOKUP(A897,'base de données'!D:D,1,FALSE),"Non")="Non","Non","Oui")</f>
        <v>Non</v>
      </c>
      <c r="F897" s="16">
        <f t="shared" si="42"/>
        <v>1</v>
      </c>
      <c r="G897" s="16"/>
      <c r="H897" s="16"/>
      <c r="I897" s="16"/>
      <c r="J897" s="16"/>
      <c r="K897" s="7"/>
      <c r="L897" s="7"/>
      <c r="M897" s="7"/>
      <c r="N897" s="7"/>
      <c r="O897" s="7"/>
      <c r="P897" s="22"/>
      <c r="Q897" s="7"/>
    </row>
    <row r="898" ht="14.25">
      <c r="A898" s="22" t="s">
        <v>4911</v>
      </c>
      <c r="B898" s="22" t="s">
        <v>4174</v>
      </c>
      <c r="C898" s="22" t="s">
        <v>4199</v>
      </c>
      <c r="D898" s="22" t="s">
        <v>3650</v>
      </c>
      <c r="E898" s="16" t="str">
        <f>IF(IFERROR(VLOOKUP(A898,'base de données'!D:D,1,FALSE),"Non")="Non","Non","Oui")</f>
        <v>Non</v>
      </c>
      <c r="F898" s="16">
        <f t="shared" si="42"/>
        <v>1</v>
      </c>
      <c r="G898" s="16"/>
      <c r="H898" s="16"/>
      <c r="I898" s="16"/>
      <c r="J898" s="16"/>
      <c r="K898" s="7"/>
      <c r="L898" s="7"/>
      <c r="M898" s="7"/>
      <c r="N898" s="7"/>
      <c r="O898" s="7"/>
      <c r="P898" s="22"/>
      <c r="Q898" s="7"/>
    </row>
    <row r="899" ht="14.25">
      <c r="A899" s="22" t="s">
        <v>4912</v>
      </c>
      <c r="B899" s="22" t="s">
        <v>4184</v>
      </c>
      <c r="C899" s="22" t="s">
        <v>4175</v>
      </c>
      <c r="D899" s="22" t="s">
        <v>3648</v>
      </c>
      <c r="E899" s="16" t="str">
        <f>IF(IFERROR(VLOOKUP(A899,'base de données'!D:D,1,FALSE),"Non")="Non","Non","Oui")</f>
        <v>Non</v>
      </c>
      <c r="F899" s="16">
        <f t="shared" si="42"/>
        <v>1</v>
      </c>
      <c r="G899" s="16"/>
      <c r="H899" s="16"/>
      <c r="I899" s="16"/>
      <c r="J899" s="16"/>
      <c r="K899" s="7"/>
      <c r="L899" s="7"/>
      <c r="M899" s="7"/>
      <c r="N899" s="7"/>
      <c r="O899" s="7"/>
      <c r="P899" s="22"/>
      <c r="Q899" s="7"/>
    </row>
    <row r="900" ht="14.25">
      <c r="A900" s="22" t="s">
        <v>4913</v>
      </c>
      <c r="B900" s="22" t="s">
        <v>4174</v>
      </c>
      <c r="C900" s="22" t="s">
        <v>4175</v>
      </c>
      <c r="D900" s="22" t="s">
        <v>3650</v>
      </c>
      <c r="E900" s="16" t="str">
        <f>IF(IFERROR(VLOOKUP(A900,'base de données'!D:D,1,FALSE),"Non")="Non","Non","Oui")</f>
        <v>Non</v>
      </c>
      <c r="F900" s="16">
        <f t="shared" si="42"/>
        <v>1</v>
      </c>
      <c r="G900" s="16"/>
      <c r="H900" s="16"/>
      <c r="I900" s="16"/>
      <c r="J900" s="16"/>
      <c r="K900" s="7"/>
      <c r="L900" s="7"/>
      <c r="M900" s="7"/>
      <c r="N900" s="7"/>
      <c r="O900" s="7"/>
      <c r="P900" s="22"/>
      <c r="Q900" s="7"/>
    </row>
    <row r="901" ht="14.25">
      <c r="A901" s="22" t="s">
        <v>4914</v>
      </c>
      <c r="B901" s="22" t="s">
        <v>4174</v>
      </c>
      <c r="C901" s="22" t="s">
        <v>4218</v>
      </c>
      <c r="D901" s="22" t="s">
        <v>3650</v>
      </c>
      <c r="E901" s="16" t="str">
        <f>IF(IFERROR(VLOOKUP(A901,'base de données'!D:D,1,FALSE),"Non")="Non","Non","Oui")</f>
        <v>Non</v>
      </c>
      <c r="F901" s="16">
        <f t="shared" si="42"/>
        <v>1</v>
      </c>
      <c r="G901" s="16"/>
      <c r="H901" s="16"/>
      <c r="I901" s="16"/>
      <c r="J901" s="16"/>
      <c r="K901" s="7"/>
      <c r="L901" s="7"/>
      <c r="M901" s="7"/>
      <c r="N901" s="7"/>
      <c r="O901" s="7"/>
      <c r="P901" s="22"/>
      <c r="Q901" s="7"/>
    </row>
    <row r="902" ht="14.25">
      <c r="A902" s="22" t="s">
        <v>4915</v>
      </c>
      <c r="B902" s="22" t="s">
        <v>4177</v>
      </c>
      <c r="C902" s="22" t="s">
        <v>4172</v>
      </c>
      <c r="D902" s="22" t="s">
        <v>3646</v>
      </c>
      <c r="E902" s="16" t="str">
        <f>IF(IFERROR(VLOOKUP(A902,'base de données'!D:D,1,FALSE),"Non")="Non","Non","Oui")</f>
        <v>Non</v>
      </c>
      <c r="F902" s="16">
        <f t="shared" si="42"/>
        <v>1</v>
      </c>
      <c r="G902" s="16"/>
      <c r="H902" s="16"/>
      <c r="I902" s="16"/>
      <c r="J902" s="16"/>
      <c r="K902" s="7"/>
      <c r="L902" s="7"/>
      <c r="M902" s="7"/>
      <c r="N902" s="7"/>
      <c r="O902" s="7"/>
      <c r="P902" s="22"/>
      <c r="Q902" s="7"/>
    </row>
    <row r="903" ht="14.25">
      <c r="A903" s="22" t="s">
        <v>4916</v>
      </c>
      <c r="B903" s="22" t="s">
        <v>4184</v>
      </c>
      <c r="C903" s="22" t="s">
        <v>4172</v>
      </c>
      <c r="D903" s="22" t="s">
        <v>3650</v>
      </c>
      <c r="E903" s="16" t="str">
        <f>IF(IFERROR(VLOOKUP(A903,'base de données'!D:D,1,FALSE),"Non")="Non","Non","Oui")</f>
        <v>Non</v>
      </c>
      <c r="F903" s="16">
        <f t="shared" si="42"/>
        <v>1</v>
      </c>
      <c r="G903" s="16"/>
      <c r="H903" s="16"/>
      <c r="I903" s="16"/>
      <c r="J903" s="16"/>
      <c r="K903" s="7"/>
      <c r="L903" s="7"/>
      <c r="M903" s="7"/>
      <c r="N903" s="7"/>
      <c r="O903" s="7"/>
      <c r="P903" s="22"/>
      <c r="Q903" s="7"/>
    </row>
    <row r="904" ht="14.25">
      <c r="A904" s="22" t="s">
        <v>4917</v>
      </c>
      <c r="B904" s="22" t="s">
        <v>4184</v>
      </c>
      <c r="C904" s="22" t="s">
        <v>4172</v>
      </c>
      <c r="D904" s="22" t="s">
        <v>3648</v>
      </c>
      <c r="E904" s="16" t="str">
        <f>IF(IFERROR(VLOOKUP(A904,'base de données'!D:D,1,FALSE),"Non")="Non","Non","Oui")</f>
        <v>Non</v>
      </c>
      <c r="F904" s="16">
        <f t="shared" si="42"/>
        <v>2</v>
      </c>
      <c r="G904" s="16"/>
      <c r="H904" s="16"/>
      <c r="I904" s="16"/>
      <c r="J904" s="16"/>
      <c r="K904" s="7"/>
      <c r="L904" s="7"/>
      <c r="M904" s="7"/>
      <c r="N904" s="7"/>
      <c r="O904" s="7"/>
      <c r="P904" s="22"/>
      <c r="Q904" s="7"/>
    </row>
    <row r="905" ht="14.25">
      <c r="A905" s="22" t="s">
        <v>4917</v>
      </c>
      <c r="B905" s="22" t="s">
        <v>4177</v>
      </c>
      <c r="C905" s="22" t="s">
        <v>4172</v>
      </c>
      <c r="D905" s="22" t="s">
        <v>3648</v>
      </c>
      <c r="E905" s="16" t="str">
        <f>IF(IFERROR(VLOOKUP(A905,'base de données'!D:D,1,FALSE),"Non")="Non","Non","Oui")</f>
        <v>Non</v>
      </c>
      <c r="F905" s="16">
        <f t="shared" si="42"/>
        <v>2</v>
      </c>
      <c r="G905" s="16"/>
      <c r="H905" s="16"/>
      <c r="I905" s="16"/>
      <c r="J905" s="16"/>
      <c r="K905" s="7"/>
      <c r="L905" s="7"/>
      <c r="M905" s="7"/>
      <c r="N905" s="7"/>
      <c r="O905" s="7"/>
      <c r="P905" s="22"/>
      <c r="Q905" s="7"/>
    </row>
    <row r="906" ht="14.25">
      <c r="A906" s="22" t="s">
        <v>4918</v>
      </c>
      <c r="B906" s="22" t="s">
        <v>4174</v>
      </c>
      <c r="C906" s="22" t="s">
        <v>4182</v>
      </c>
      <c r="D906" s="22" t="s">
        <v>3650</v>
      </c>
      <c r="E906" s="16" t="str">
        <f>IF(IFERROR(VLOOKUP(A906,'base de données'!D:D,1,FALSE),"Non")="Non","Non","Oui")</f>
        <v>Non</v>
      </c>
      <c r="F906" s="16">
        <f t="shared" si="42"/>
        <v>1</v>
      </c>
      <c r="G906" s="16"/>
      <c r="H906" s="16"/>
      <c r="I906" s="16"/>
      <c r="J906" s="16"/>
      <c r="K906" s="7"/>
      <c r="L906" s="7"/>
      <c r="M906" s="7"/>
      <c r="N906" s="7"/>
      <c r="O906" s="7"/>
      <c r="P906" s="22"/>
      <c r="Q906" s="7"/>
    </row>
    <row r="907" ht="14.25">
      <c r="A907" s="22" t="s">
        <v>4919</v>
      </c>
      <c r="B907" s="22" t="s">
        <v>4184</v>
      </c>
      <c r="C907" s="22" t="s">
        <v>4172</v>
      </c>
      <c r="D907" s="22" t="s">
        <v>3648</v>
      </c>
      <c r="E907" s="16" t="str">
        <f>IF(IFERROR(VLOOKUP(A907,'base de données'!D:D,1,FALSE),"Non")="Non","Non","Oui")</f>
        <v>Non</v>
      </c>
      <c r="F907" s="16">
        <f t="shared" si="42"/>
        <v>1</v>
      </c>
      <c r="G907" s="16"/>
      <c r="H907" s="16"/>
      <c r="I907" s="16"/>
      <c r="J907" s="16"/>
      <c r="K907" s="7"/>
      <c r="L907" s="7"/>
      <c r="M907" s="7"/>
      <c r="N907" s="7"/>
      <c r="O907" s="7"/>
      <c r="P907" s="22"/>
      <c r="Q907" s="7"/>
    </row>
    <row r="908" ht="14.25">
      <c r="A908" s="22" t="s">
        <v>4920</v>
      </c>
      <c r="B908" s="22" t="s">
        <v>4539</v>
      </c>
      <c r="C908" s="22" t="s">
        <v>4172</v>
      </c>
      <c r="D908" s="22" t="s">
        <v>3646</v>
      </c>
      <c r="E908" s="16" t="str">
        <f>IF(IFERROR(VLOOKUP(A908,'base de données'!D:D,1,FALSE),"Non")="Non","Non","Oui")</f>
        <v>Non</v>
      </c>
      <c r="F908" s="16">
        <f t="shared" si="42"/>
        <v>1</v>
      </c>
      <c r="G908" s="16"/>
      <c r="H908" s="16"/>
      <c r="I908" s="16"/>
      <c r="J908" s="16"/>
      <c r="K908" s="7"/>
      <c r="L908" s="7"/>
      <c r="M908" s="7"/>
      <c r="N908" s="7"/>
      <c r="O908" s="7"/>
      <c r="P908" s="22"/>
      <c r="Q908" s="7"/>
    </row>
    <row r="909" ht="14.25">
      <c r="A909" s="22" t="s">
        <v>4921</v>
      </c>
      <c r="B909" s="22" t="s">
        <v>4212</v>
      </c>
      <c r="C909" s="22" t="s">
        <v>4172</v>
      </c>
      <c r="D909" s="22" t="s">
        <v>3646</v>
      </c>
      <c r="E909" s="16" t="str">
        <f>IF(IFERROR(VLOOKUP(A909,'base de données'!D:D,1,FALSE),"Non")="Non","Non","Oui")</f>
        <v>Non</v>
      </c>
      <c r="F909" s="16">
        <f t="shared" si="42"/>
        <v>1</v>
      </c>
      <c r="G909" s="16"/>
      <c r="H909" s="16"/>
      <c r="I909" s="16"/>
      <c r="J909" s="16"/>
      <c r="K909" s="7"/>
      <c r="L909" s="7"/>
      <c r="M909" s="7"/>
      <c r="N909" s="7"/>
      <c r="O909" s="7"/>
      <c r="P909" s="22"/>
      <c r="Q909" s="7"/>
    </row>
    <row r="910" ht="14.25">
      <c r="A910" s="22" t="s">
        <v>4922</v>
      </c>
      <c r="B910" s="22" t="s">
        <v>4190</v>
      </c>
      <c r="C910" s="22" t="s">
        <v>4172</v>
      </c>
      <c r="D910" s="22" t="s">
        <v>3646</v>
      </c>
      <c r="E910" s="16" t="str">
        <f>IF(IFERROR(VLOOKUP(A910,'base de données'!D:D,1,FALSE),"Non")="Non","Non","Oui")</f>
        <v>Non</v>
      </c>
      <c r="F910" s="16">
        <f t="shared" si="42"/>
        <v>1</v>
      </c>
      <c r="G910" s="16"/>
      <c r="H910" s="16"/>
      <c r="I910" s="16"/>
      <c r="J910" s="16"/>
      <c r="K910" s="7"/>
      <c r="L910" s="7"/>
      <c r="M910" s="7"/>
      <c r="N910" s="7"/>
      <c r="O910" s="7"/>
      <c r="P910" s="22"/>
      <c r="Q910" s="7"/>
    </row>
    <row r="911" ht="14.25">
      <c r="A911" s="35" t="s">
        <v>4923</v>
      </c>
      <c r="B911" s="22" t="s">
        <v>4190</v>
      </c>
      <c r="C911" s="22" t="s">
        <v>4246</v>
      </c>
      <c r="D911" s="22" t="s">
        <v>3646</v>
      </c>
      <c r="E911" s="16" t="str">
        <f>IF(IFERROR(VLOOKUP(A911,'base de données'!D:D,1,FALSE),"Non")="Non","Non","Oui")</f>
        <v>Oui</v>
      </c>
      <c r="F911" s="16">
        <f t="shared" si="42"/>
        <v>1</v>
      </c>
      <c r="G911" s="16"/>
      <c r="H911" s="16"/>
      <c r="I911" s="16"/>
      <c r="J911" s="16"/>
      <c r="K911" s="29">
        <v>46068</v>
      </c>
      <c r="L911" s="7"/>
      <c r="M911" s="7"/>
      <c r="N911" s="7"/>
      <c r="O911" s="7"/>
      <c r="P911" s="22"/>
      <c r="Q911" s="7"/>
    </row>
    <row r="912" ht="14.25">
      <c r="A912" s="22" t="s">
        <v>4924</v>
      </c>
      <c r="B912" s="22" t="s">
        <v>4174</v>
      </c>
      <c r="C912" s="22" t="s">
        <v>4230</v>
      </c>
      <c r="D912" s="22" t="s">
        <v>3650</v>
      </c>
      <c r="E912" s="16" t="str">
        <f>IF(IFERROR(VLOOKUP(A912,'base de données'!D:D,1,FALSE),"Non")="Non","Non","Oui")</f>
        <v>Non</v>
      </c>
      <c r="F912" s="16">
        <f t="shared" si="42"/>
        <v>1</v>
      </c>
      <c r="G912" s="16"/>
      <c r="H912" s="16"/>
      <c r="I912" s="16"/>
      <c r="J912" s="16"/>
      <c r="K912" s="7"/>
      <c r="L912" s="7"/>
      <c r="M912" s="7"/>
      <c r="N912" s="7"/>
      <c r="O912" s="7"/>
      <c r="P912" s="22"/>
      <c r="Q912" s="7"/>
    </row>
    <row r="913" ht="14.25">
      <c r="A913" s="22" t="s">
        <v>3805</v>
      </c>
      <c r="B913" s="22" t="s">
        <v>4177</v>
      </c>
      <c r="C913" s="22" t="s">
        <v>4178</v>
      </c>
      <c r="D913" s="22" t="s">
        <v>3646</v>
      </c>
      <c r="E913" s="16" t="str">
        <f>IF(IFERROR(VLOOKUP(A913,'base de données'!D:D,1,FALSE),"Non")="Non","Non","Oui")</f>
        <v>Oui</v>
      </c>
      <c r="F913" s="16">
        <f t="shared" si="42"/>
        <v>3</v>
      </c>
      <c r="G913" s="16"/>
      <c r="H913" s="16"/>
      <c r="I913" s="16"/>
      <c r="J913" s="16"/>
      <c r="K913" s="7"/>
      <c r="L913" s="7"/>
      <c r="M913" s="7"/>
      <c r="N913" s="7"/>
      <c r="O913" s="7"/>
      <c r="P913" s="22"/>
      <c r="Q913" s="7"/>
    </row>
    <row r="914" ht="14.25">
      <c r="A914" s="22" t="s">
        <v>3805</v>
      </c>
      <c r="B914" s="22" t="s">
        <v>4184</v>
      </c>
      <c r="C914" s="22" t="s">
        <v>4178</v>
      </c>
      <c r="D914" s="22" t="s">
        <v>3648</v>
      </c>
      <c r="E914" s="16" t="str">
        <f>IF(IFERROR(VLOOKUP(A914,'base de données'!D:D,1,FALSE),"Non")="Non","Non","Oui")</f>
        <v>Oui</v>
      </c>
      <c r="F914" s="16">
        <f t="shared" si="42"/>
        <v>3</v>
      </c>
      <c r="G914" s="16"/>
      <c r="H914" s="16"/>
      <c r="I914" s="16"/>
      <c r="J914" s="16"/>
      <c r="K914" s="7"/>
      <c r="L914" s="7"/>
      <c r="M914" s="7"/>
      <c r="N914" s="7"/>
      <c r="O914" s="7"/>
      <c r="P914" s="22"/>
      <c r="Q914" s="7"/>
    </row>
    <row r="915" ht="14.25">
      <c r="A915" s="22" t="s">
        <v>3805</v>
      </c>
      <c r="B915" s="22" t="s">
        <v>4177</v>
      </c>
      <c r="C915" s="22" t="s">
        <v>4178</v>
      </c>
      <c r="D915" s="22" t="s">
        <v>3648</v>
      </c>
      <c r="E915" s="16" t="str">
        <f>IF(IFERROR(VLOOKUP(A915,'base de données'!D:D,1,FALSE),"Non")="Non","Non","Oui")</f>
        <v>Oui</v>
      </c>
      <c r="F915" s="16">
        <f t="shared" si="42"/>
        <v>3</v>
      </c>
      <c r="G915" s="16"/>
      <c r="H915" s="16"/>
      <c r="I915" s="16"/>
      <c r="J915" s="16"/>
      <c r="K915" s="7"/>
      <c r="L915" s="7"/>
      <c r="M915" s="7"/>
      <c r="N915" s="7"/>
      <c r="O915" s="7"/>
      <c r="P915" s="22"/>
      <c r="Q915" s="7"/>
    </row>
    <row r="916" ht="14.25">
      <c r="A916" s="22" t="s">
        <v>4925</v>
      </c>
      <c r="B916" s="22" t="s">
        <v>4184</v>
      </c>
      <c r="C916" s="22" t="s">
        <v>4172</v>
      </c>
      <c r="D916" s="22" t="s">
        <v>3650</v>
      </c>
      <c r="E916" s="16" t="str">
        <f>IF(IFERROR(VLOOKUP(A916,'base de données'!D:D,1,FALSE),"Non")="Non","Non","Oui")</f>
        <v>Non</v>
      </c>
      <c r="F916" s="16">
        <f t="shared" si="42"/>
        <v>1</v>
      </c>
      <c r="G916" s="16"/>
      <c r="H916" s="16"/>
      <c r="I916" s="16"/>
      <c r="J916" s="16"/>
      <c r="K916" s="7"/>
      <c r="L916" s="7"/>
      <c r="M916" s="7"/>
      <c r="N916" s="7"/>
      <c r="O916" s="7"/>
      <c r="P916" s="22"/>
      <c r="Q916" s="7"/>
    </row>
    <row r="917" ht="14.25">
      <c r="A917" s="22" t="s">
        <v>3947</v>
      </c>
      <c r="B917" s="22" t="s">
        <v>4171</v>
      </c>
      <c r="C917" s="22" t="s">
        <v>4172</v>
      </c>
      <c r="D917" s="22" t="s">
        <v>3646</v>
      </c>
      <c r="E917" s="16" t="str">
        <f>IF(IFERROR(VLOOKUP(A917,'base de données'!D:D,1,FALSE),"Non")="Non","Non","Oui")</f>
        <v>Oui</v>
      </c>
      <c r="F917" s="16">
        <f t="shared" si="42"/>
        <v>2</v>
      </c>
      <c r="G917" s="16"/>
      <c r="H917" s="16"/>
      <c r="I917" s="16"/>
      <c r="J917" s="16"/>
      <c r="K917" s="7"/>
      <c r="L917" s="7"/>
      <c r="M917" s="7"/>
      <c r="N917" s="7"/>
      <c r="O917" s="7"/>
      <c r="P917" s="22"/>
      <c r="Q917" s="7"/>
    </row>
    <row r="918" ht="14.25">
      <c r="A918" s="22" t="s">
        <v>3947</v>
      </c>
      <c r="B918" s="22" t="s">
        <v>4202</v>
      </c>
      <c r="C918" s="22" t="s">
        <v>4172</v>
      </c>
      <c r="D918" s="22" t="s">
        <v>3646</v>
      </c>
      <c r="E918" s="16" t="str">
        <f>IF(IFERROR(VLOOKUP(A918,'base de données'!D:D,1,FALSE),"Non")="Non","Non","Oui")</f>
        <v>Oui</v>
      </c>
      <c r="F918" s="16">
        <f t="shared" si="42"/>
        <v>2</v>
      </c>
      <c r="G918" s="16"/>
      <c r="H918" s="16"/>
      <c r="I918" s="16"/>
      <c r="J918" s="16"/>
      <c r="K918" s="7"/>
      <c r="L918" s="7"/>
      <c r="M918" s="7"/>
      <c r="N918" s="7"/>
      <c r="O918" s="7"/>
      <c r="P918" s="22"/>
      <c r="Q918" s="7"/>
    </row>
    <row r="919" ht="14.25">
      <c r="A919" s="22" t="s">
        <v>3891</v>
      </c>
      <c r="B919" s="22" t="s">
        <v>4174</v>
      </c>
      <c r="C919" s="22" t="s">
        <v>4230</v>
      </c>
      <c r="D919" s="22" t="s">
        <v>3646</v>
      </c>
      <c r="E919" s="16" t="str">
        <f>IF(IFERROR(VLOOKUP(A919,'base de données'!D:D,1,FALSE),"Non")="Non","Non","Oui")</f>
        <v>Oui</v>
      </c>
      <c r="F919" s="16">
        <f t="shared" si="42"/>
        <v>1</v>
      </c>
      <c r="G919" s="16"/>
      <c r="H919" s="16"/>
      <c r="I919" s="16"/>
      <c r="J919" s="16"/>
      <c r="K919" s="7"/>
      <c r="L919" s="7"/>
      <c r="M919" s="7"/>
      <c r="N919" s="7"/>
      <c r="O919" s="7"/>
      <c r="P919" s="22"/>
      <c r="Q919" s="7"/>
    </row>
    <row r="920" ht="14.25">
      <c r="A920" s="22" t="s">
        <v>4927</v>
      </c>
      <c r="B920" s="22" t="s">
        <v>4190</v>
      </c>
      <c r="C920" s="22" t="s">
        <v>4207</v>
      </c>
      <c r="D920" s="22" t="s">
        <v>3650</v>
      </c>
      <c r="E920" s="16" t="str">
        <f>IF(IFERROR(VLOOKUP(A920,'base de données'!D:D,1,FALSE),"Non")="Non","Non","Oui")</f>
        <v>Non</v>
      </c>
      <c r="F920" s="16">
        <f t="shared" si="42"/>
        <v>1</v>
      </c>
      <c r="G920" s="16"/>
      <c r="H920" s="16"/>
      <c r="I920" s="16"/>
      <c r="J920" s="16"/>
      <c r="K920" s="7"/>
      <c r="L920" s="7"/>
      <c r="M920" s="7"/>
      <c r="N920" s="7"/>
      <c r="O920" s="7"/>
      <c r="P920" s="22"/>
      <c r="Q920" s="7"/>
    </row>
    <row r="921" ht="14.25">
      <c r="A921" s="22" t="s">
        <v>4928</v>
      </c>
      <c r="B921" s="22" t="s">
        <v>4184</v>
      </c>
      <c r="C921" s="22" t="s">
        <v>4172</v>
      </c>
      <c r="D921" s="22" t="s">
        <v>3648</v>
      </c>
      <c r="E921" s="16" t="str">
        <f>IF(IFERROR(VLOOKUP(A921,'base de données'!D:D,1,FALSE),"Non")="Non","Non","Oui")</f>
        <v>Non</v>
      </c>
      <c r="F921" s="16">
        <f t="shared" si="42"/>
        <v>1</v>
      </c>
      <c r="G921" s="16"/>
      <c r="H921" s="16"/>
      <c r="I921" s="16"/>
      <c r="J921" s="16"/>
      <c r="K921" s="7"/>
      <c r="L921" s="7"/>
      <c r="M921" s="7"/>
      <c r="N921" s="7"/>
      <c r="O921" s="7"/>
      <c r="P921" s="22"/>
      <c r="Q921" s="7"/>
    </row>
    <row r="922" ht="14.25">
      <c r="A922" s="22" t="s">
        <v>4929</v>
      </c>
      <c r="B922" s="22" t="s">
        <v>4190</v>
      </c>
      <c r="C922" s="22" t="s">
        <v>4207</v>
      </c>
      <c r="D922" s="22" t="s">
        <v>3646</v>
      </c>
      <c r="E922" s="16" t="str">
        <f>IF(IFERROR(VLOOKUP(A922,'base de données'!D:D,1,FALSE),"Non")="Non","Non","Oui")</f>
        <v>Non</v>
      </c>
      <c r="F922" s="16">
        <f t="shared" si="42"/>
        <v>1</v>
      </c>
      <c r="G922" s="16"/>
      <c r="H922" s="16"/>
      <c r="I922" s="16"/>
      <c r="J922" s="16"/>
      <c r="K922" s="7"/>
      <c r="L922" s="7"/>
      <c r="M922" s="7"/>
      <c r="N922" s="7"/>
      <c r="O922" s="7"/>
      <c r="P922" s="22"/>
      <c r="Q922" s="7"/>
    </row>
    <row r="923" ht="14.25">
      <c r="A923" s="22" t="s">
        <v>3666</v>
      </c>
      <c r="B923" s="22" t="s">
        <v>4180</v>
      </c>
      <c r="C923" s="22" t="s">
        <v>4207</v>
      </c>
      <c r="D923" s="22" t="s">
        <v>3646</v>
      </c>
      <c r="E923" s="16" t="str">
        <f>IF(IFERROR(VLOOKUP(A923,'base de données'!D:D,1,FALSE),"Non")="Non","Non","Oui")</f>
        <v>Oui</v>
      </c>
      <c r="F923" s="16">
        <f t="shared" si="42"/>
        <v>1</v>
      </c>
      <c r="G923" s="16"/>
      <c r="H923" s="16"/>
      <c r="I923" s="16"/>
      <c r="J923" s="16"/>
      <c r="K923" s="7"/>
      <c r="L923" s="7"/>
      <c r="M923" s="7"/>
      <c r="N923" s="7"/>
      <c r="O923" s="7"/>
      <c r="P923" s="22"/>
      <c r="Q923" s="7"/>
    </row>
    <row r="924" ht="14.25">
      <c r="A924" s="22" t="s">
        <v>4930</v>
      </c>
      <c r="B924" s="22" t="s">
        <v>4177</v>
      </c>
      <c r="C924" s="22" t="s">
        <v>4178</v>
      </c>
      <c r="D924" s="22" t="s">
        <v>3648</v>
      </c>
      <c r="E924" s="16" t="str">
        <f>IF(IFERROR(VLOOKUP(A924,'base de données'!D:D,1,FALSE),"Non")="Non","Non","Oui")</f>
        <v>Non</v>
      </c>
      <c r="F924" s="16">
        <f t="shared" si="42"/>
        <v>1</v>
      </c>
      <c r="G924" s="16"/>
      <c r="H924" s="16"/>
      <c r="I924" s="16"/>
      <c r="J924" s="16"/>
      <c r="K924" s="7"/>
      <c r="L924" s="7"/>
      <c r="M924" s="7"/>
      <c r="N924" s="7"/>
      <c r="O924" s="7"/>
      <c r="P924" s="22"/>
      <c r="Q924" s="7"/>
    </row>
    <row r="925" ht="14.25">
      <c r="A925" s="22" t="s">
        <v>4931</v>
      </c>
      <c r="B925" s="22" t="s">
        <v>4192</v>
      </c>
      <c r="C925" s="22" t="s">
        <v>4172</v>
      </c>
      <c r="D925" s="22" t="s">
        <v>3646</v>
      </c>
      <c r="E925" s="16" t="str">
        <f>IF(IFERROR(VLOOKUP(A925,'base de données'!D:D,1,FALSE),"Non")="Non","Non","Oui")</f>
        <v>Non</v>
      </c>
      <c r="F925" s="16">
        <f t="shared" si="42"/>
        <v>1</v>
      </c>
      <c r="G925" s="16"/>
      <c r="H925" s="16"/>
      <c r="I925" s="16"/>
      <c r="J925" s="16"/>
      <c r="K925" s="7"/>
      <c r="L925" s="7"/>
      <c r="M925" s="7"/>
      <c r="N925" s="7"/>
      <c r="O925" s="7"/>
      <c r="P925" s="22"/>
      <c r="Q925" s="7"/>
    </row>
    <row r="926" ht="14.25">
      <c r="A926" s="22" t="s">
        <v>4932</v>
      </c>
      <c r="B926" s="22" t="s">
        <v>4190</v>
      </c>
      <c r="C926" s="22" t="s">
        <v>4300</v>
      </c>
      <c r="D926" s="22" t="s">
        <v>3646</v>
      </c>
      <c r="E926" s="16" t="str">
        <f>IF(IFERROR(VLOOKUP(A926,'base de données'!D:D,1,FALSE),"Non")="Non","Non","Oui")</f>
        <v>Oui</v>
      </c>
      <c r="F926" s="16">
        <f t="shared" si="42"/>
        <v>3</v>
      </c>
      <c r="G926" s="16"/>
      <c r="H926" s="16"/>
      <c r="I926" s="16"/>
      <c r="J926" s="16"/>
      <c r="K926" s="7"/>
      <c r="L926" s="7"/>
      <c r="M926" s="7"/>
      <c r="N926" s="7"/>
      <c r="O926" s="7"/>
      <c r="P926" s="22"/>
      <c r="Q926" s="7"/>
    </row>
    <row r="927" ht="14.25">
      <c r="A927" s="22" t="s">
        <v>4932</v>
      </c>
      <c r="B927" s="22" t="s">
        <v>4174</v>
      </c>
      <c r="C927" s="22" t="s">
        <v>4300</v>
      </c>
      <c r="D927" s="22" t="s">
        <v>3646</v>
      </c>
      <c r="E927" s="16" t="str">
        <f>IF(IFERROR(VLOOKUP(A927,'base de données'!D:D,1,FALSE),"Non")="Non","Non","Oui")</f>
        <v>Oui</v>
      </c>
      <c r="F927" s="16">
        <f t="shared" si="42"/>
        <v>3</v>
      </c>
      <c r="G927" s="16"/>
      <c r="H927" s="16"/>
      <c r="I927" s="16"/>
      <c r="J927" s="16"/>
      <c r="K927" s="7"/>
      <c r="L927" s="7"/>
      <c r="M927" s="7"/>
      <c r="N927" s="7"/>
      <c r="O927" s="7"/>
      <c r="P927" s="22"/>
      <c r="Q927" s="7"/>
    </row>
    <row r="928" ht="14.25">
      <c r="A928" s="22" t="s">
        <v>4932</v>
      </c>
      <c r="B928" s="22" t="s">
        <v>4174</v>
      </c>
      <c r="C928" s="22" t="s">
        <v>4230</v>
      </c>
      <c r="D928" s="22" t="s">
        <v>3646</v>
      </c>
      <c r="E928" s="16" t="str">
        <f>IF(IFERROR(VLOOKUP(A928,'base de données'!D:D,1,FALSE),"Non")="Non","Non","Oui")</f>
        <v>Oui</v>
      </c>
      <c r="F928" s="16">
        <f t="shared" si="42"/>
        <v>3</v>
      </c>
      <c r="G928" s="16"/>
      <c r="H928" s="16"/>
      <c r="I928" s="16"/>
      <c r="J928" s="16"/>
      <c r="K928" s="7"/>
      <c r="L928" s="7"/>
      <c r="M928" s="7"/>
      <c r="N928" s="7"/>
      <c r="O928" s="7"/>
      <c r="P928" s="22"/>
      <c r="Q928" s="7"/>
    </row>
    <row r="929" ht="14.25">
      <c r="A929" s="22" t="s">
        <v>4933</v>
      </c>
      <c r="B929" s="22" t="s">
        <v>4171</v>
      </c>
      <c r="C929" s="22" t="s">
        <v>4172</v>
      </c>
      <c r="D929" s="22" t="s">
        <v>3650</v>
      </c>
      <c r="E929" s="16" t="str">
        <f>IF(IFERROR(VLOOKUP(A929,'base de données'!D:D,1,FALSE),"Non")="Non","Non","Oui")</f>
        <v>Non</v>
      </c>
      <c r="F929" s="16">
        <f t="shared" si="42"/>
        <v>2</v>
      </c>
      <c r="G929" s="16"/>
      <c r="H929" s="16"/>
      <c r="I929" s="16"/>
      <c r="J929" s="16"/>
      <c r="K929" s="7"/>
      <c r="L929" s="7"/>
      <c r="M929" s="7"/>
      <c r="N929" s="7"/>
      <c r="O929" s="7"/>
      <c r="P929" s="22"/>
      <c r="Q929" s="7"/>
    </row>
    <row r="930" ht="14.25">
      <c r="A930" s="22" t="s">
        <v>4933</v>
      </c>
      <c r="B930" s="22" t="s">
        <v>4202</v>
      </c>
      <c r="C930" s="22" t="s">
        <v>4172</v>
      </c>
      <c r="D930" s="22" t="s">
        <v>3650</v>
      </c>
      <c r="E930" s="16" t="str">
        <f>IF(IFERROR(VLOOKUP(A930,'base de données'!D:D,1,FALSE),"Non")="Non","Non","Oui")</f>
        <v>Non</v>
      </c>
      <c r="F930" s="16">
        <f t="shared" si="42"/>
        <v>2</v>
      </c>
      <c r="G930" s="16"/>
      <c r="H930" s="16"/>
      <c r="I930" s="16"/>
      <c r="J930" s="16"/>
      <c r="K930" s="7"/>
      <c r="L930" s="7"/>
      <c r="M930" s="7"/>
      <c r="N930" s="7"/>
      <c r="O930" s="7"/>
      <c r="P930" s="22"/>
      <c r="Q930" s="7"/>
    </row>
    <row r="931" ht="14.25">
      <c r="A931" s="22" t="s">
        <v>4934</v>
      </c>
      <c r="B931" s="22" t="s">
        <v>4678</v>
      </c>
      <c r="C931" s="22" t="s">
        <v>4172</v>
      </c>
      <c r="D931" s="22" t="s">
        <v>3646</v>
      </c>
      <c r="E931" s="16" t="str">
        <f>IF(IFERROR(VLOOKUP(A931,'base de données'!D:D,1,FALSE),"Non")="Non","Non","Oui")</f>
        <v>Non</v>
      </c>
      <c r="F931" s="16">
        <f t="shared" si="42"/>
        <v>1</v>
      </c>
      <c r="G931" s="16"/>
      <c r="H931" s="16"/>
      <c r="I931" s="16"/>
      <c r="J931" s="16"/>
      <c r="K931" s="7"/>
      <c r="L931" s="7"/>
      <c r="M931" s="7"/>
      <c r="N931" s="7"/>
      <c r="O931" s="7"/>
      <c r="P931" s="22"/>
      <c r="Q931" s="7"/>
    </row>
    <row r="932" ht="14.25">
      <c r="A932" s="22" t="s">
        <v>4935</v>
      </c>
      <c r="B932" s="22" t="s">
        <v>4202</v>
      </c>
      <c r="C932" s="22" t="s">
        <v>4172</v>
      </c>
      <c r="D932" s="22" t="s">
        <v>3646</v>
      </c>
      <c r="E932" s="16" t="str">
        <f>IF(IFERROR(VLOOKUP(A932,'base de données'!D:D,1,FALSE),"Non")="Non","Non","Oui")</f>
        <v>Non</v>
      </c>
      <c r="F932" s="16">
        <f t="shared" ref="F932:F995" si="43">COUNTIF(A:A,A932)</f>
        <v>1</v>
      </c>
      <c r="G932" s="16"/>
      <c r="H932" s="16"/>
      <c r="I932" s="16"/>
      <c r="J932" s="16"/>
      <c r="K932" s="7"/>
      <c r="L932" s="7"/>
      <c r="M932" s="7"/>
      <c r="N932" s="7"/>
      <c r="O932" s="7"/>
      <c r="P932" s="22"/>
      <c r="Q932" s="7"/>
    </row>
    <row r="933" ht="14.25">
      <c r="A933" s="22" t="s">
        <v>3798</v>
      </c>
      <c r="B933" s="22" t="s">
        <v>4184</v>
      </c>
      <c r="C933" s="22" t="s">
        <v>4172</v>
      </c>
      <c r="D933" s="22" t="s">
        <v>3648</v>
      </c>
      <c r="E933" s="16" t="str">
        <f>IF(IFERROR(VLOOKUP(A933,'base de données'!D:D,1,FALSE),"Non")="Non","Non","Oui")</f>
        <v>Oui</v>
      </c>
      <c r="F933" s="16">
        <f t="shared" si="43"/>
        <v>1</v>
      </c>
      <c r="G933" s="16"/>
      <c r="H933" s="16"/>
      <c r="I933" s="16"/>
      <c r="J933" s="16"/>
      <c r="K933" s="7"/>
      <c r="L933" s="7"/>
      <c r="M933" s="7"/>
      <c r="N933" s="7"/>
      <c r="O933" s="7"/>
      <c r="P933" s="22"/>
      <c r="Q933" s="7"/>
    </row>
    <row r="934" ht="14.25">
      <c r="A934" s="22" t="s">
        <v>4936</v>
      </c>
      <c r="B934" s="22" t="s">
        <v>4177</v>
      </c>
      <c r="C934" s="22" t="s">
        <v>4172</v>
      </c>
      <c r="D934" s="22" t="s">
        <v>3648</v>
      </c>
      <c r="E934" s="16" t="str">
        <f>IF(IFERROR(VLOOKUP(A934,'base de données'!D:D,1,FALSE),"Non")="Non","Non","Oui")</f>
        <v>Non</v>
      </c>
      <c r="F934" s="16">
        <f t="shared" si="43"/>
        <v>1</v>
      </c>
      <c r="G934" s="16"/>
      <c r="H934" s="16"/>
      <c r="I934" s="16"/>
      <c r="J934" s="16"/>
      <c r="K934" s="7"/>
      <c r="L934" s="7"/>
      <c r="M934" s="7"/>
      <c r="N934" s="7"/>
      <c r="O934" s="7"/>
      <c r="P934" s="22"/>
      <c r="Q934" s="7"/>
    </row>
    <row r="935" ht="14.25">
      <c r="A935" s="22" t="s">
        <v>4937</v>
      </c>
      <c r="B935" s="22" t="s">
        <v>4184</v>
      </c>
      <c r="C935" s="22" t="s">
        <v>4172</v>
      </c>
      <c r="D935" s="22" t="s">
        <v>3648</v>
      </c>
      <c r="E935" s="16" t="str">
        <f>IF(IFERROR(VLOOKUP(A935,'base de données'!D:D,1,FALSE),"Non")="Non","Non","Oui")</f>
        <v>Non</v>
      </c>
      <c r="F935" s="16">
        <f t="shared" si="43"/>
        <v>3</v>
      </c>
      <c r="G935" s="16"/>
      <c r="H935" s="16"/>
      <c r="I935" s="16"/>
      <c r="J935" s="16"/>
      <c r="K935" s="7"/>
      <c r="L935" s="7"/>
      <c r="M935" s="7"/>
      <c r="N935" s="7"/>
      <c r="O935" s="7"/>
      <c r="P935" s="22"/>
      <c r="Q935" s="7"/>
    </row>
    <row r="936" ht="14.25">
      <c r="A936" s="22" t="s">
        <v>4937</v>
      </c>
      <c r="B936" s="22" t="s">
        <v>4174</v>
      </c>
      <c r="C936" s="22" t="s">
        <v>4172</v>
      </c>
      <c r="D936" s="22" t="s">
        <v>3648</v>
      </c>
      <c r="E936" s="16" t="str">
        <f>IF(IFERROR(VLOOKUP(A936,'base de données'!D:D,1,FALSE),"Non")="Non","Non","Oui")</f>
        <v>Non</v>
      </c>
      <c r="F936" s="16">
        <f t="shared" si="43"/>
        <v>3</v>
      </c>
      <c r="G936" s="16"/>
      <c r="H936" s="16"/>
      <c r="I936" s="16"/>
      <c r="J936" s="16"/>
      <c r="K936" s="7"/>
      <c r="L936" s="7"/>
      <c r="M936" s="7"/>
      <c r="N936" s="7"/>
      <c r="O936" s="7"/>
      <c r="P936" s="22"/>
      <c r="Q936" s="7"/>
    </row>
    <row r="937" ht="14.25">
      <c r="A937" s="22" t="s">
        <v>4937</v>
      </c>
      <c r="B937" s="22" t="s">
        <v>4177</v>
      </c>
      <c r="C937" s="22" t="s">
        <v>4172</v>
      </c>
      <c r="D937" s="22" t="s">
        <v>3648</v>
      </c>
      <c r="E937" s="16" t="str">
        <f>IF(IFERROR(VLOOKUP(A937,'base de données'!D:D,1,FALSE),"Non")="Non","Non","Oui")</f>
        <v>Non</v>
      </c>
      <c r="F937" s="16">
        <f t="shared" si="43"/>
        <v>3</v>
      </c>
      <c r="G937" s="16"/>
      <c r="H937" s="16"/>
      <c r="I937" s="16"/>
      <c r="J937" s="16"/>
      <c r="K937" s="7"/>
      <c r="L937" s="7"/>
      <c r="M937" s="7"/>
      <c r="N937" s="7"/>
      <c r="O937" s="7"/>
      <c r="P937" s="22"/>
      <c r="Q937" s="7"/>
    </row>
    <row r="938" ht="14.25">
      <c r="A938" s="22" t="s">
        <v>4938</v>
      </c>
      <c r="B938" s="22" t="s">
        <v>4174</v>
      </c>
      <c r="C938" s="22" t="s">
        <v>4187</v>
      </c>
      <c r="D938" s="22" t="s">
        <v>3650</v>
      </c>
      <c r="E938" s="16" t="str">
        <f>IF(IFERROR(VLOOKUP(A938,'base de données'!D:D,1,FALSE),"Non")="Non","Non","Oui")</f>
        <v>Non</v>
      </c>
      <c r="F938" s="16">
        <f t="shared" si="43"/>
        <v>1</v>
      </c>
      <c r="G938" s="16"/>
      <c r="H938" s="16"/>
      <c r="I938" s="16"/>
      <c r="J938" s="16"/>
      <c r="K938" s="7"/>
      <c r="L938" s="7"/>
      <c r="M938" s="7"/>
      <c r="N938" s="7"/>
      <c r="O938" s="7"/>
      <c r="P938" s="22"/>
      <c r="Q938" s="7"/>
    </row>
    <row r="939" ht="14.25">
      <c r="A939" s="22" t="s">
        <v>3789</v>
      </c>
      <c r="B939" s="22" t="s">
        <v>4184</v>
      </c>
      <c r="C939" s="22" t="s">
        <v>4178</v>
      </c>
      <c r="D939" s="22" t="s">
        <v>3650</v>
      </c>
      <c r="E939" s="16" t="str">
        <f>IF(IFERROR(VLOOKUP(A939,'base de données'!D:D,1,FALSE),"Non")="Non","Non","Oui")</f>
        <v>Oui</v>
      </c>
      <c r="F939" s="16">
        <f t="shared" si="43"/>
        <v>2</v>
      </c>
      <c r="G939" s="16"/>
      <c r="H939" s="16"/>
      <c r="I939" s="16"/>
      <c r="J939" s="16"/>
      <c r="K939" s="7"/>
      <c r="L939" s="7"/>
      <c r="M939" s="7"/>
      <c r="N939" s="7"/>
      <c r="O939" s="7"/>
      <c r="P939" s="22"/>
      <c r="Q939" s="7"/>
    </row>
    <row r="940" ht="14.25">
      <c r="A940" s="22" t="s">
        <v>3789</v>
      </c>
      <c r="B940" s="22" t="s">
        <v>4177</v>
      </c>
      <c r="C940" s="22" t="s">
        <v>4178</v>
      </c>
      <c r="D940" s="22" t="s">
        <v>3650</v>
      </c>
      <c r="E940" s="16" t="str">
        <f>IF(IFERROR(VLOOKUP(A940,'base de données'!D:D,1,FALSE),"Non")="Non","Non","Oui")</f>
        <v>Oui</v>
      </c>
      <c r="F940" s="16">
        <f t="shared" si="43"/>
        <v>2</v>
      </c>
      <c r="G940" s="16"/>
      <c r="H940" s="16"/>
      <c r="I940" s="16"/>
      <c r="J940" s="16"/>
      <c r="K940" s="7"/>
      <c r="L940" s="7"/>
      <c r="M940" s="7"/>
      <c r="N940" s="7"/>
      <c r="O940" s="7"/>
      <c r="P940" s="22"/>
      <c r="Q940" s="7"/>
    </row>
    <row r="941" ht="14.25">
      <c r="A941" s="22" t="s">
        <v>4939</v>
      </c>
      <c r="B941" s="22" t="s">
        <v>4174</v>
      </c>
      <c r="C941" s="22" t="s">
        <v>4175</v>
      </c>
      <c r="D941" s="22" t="s">
        <v>3650</v>
      </c>
      <c r="E941" s="16" t="str">
        <f>IF(IFERROR(VLOOKUP(A941,'base de données'!D:D,1,FALSE),"Non")="Non","Non","Oui")</f>
        <v>Non</v>
      </c>
      <c r="F941" s="16">
        <f t="shared" si="43"/>
        <v>1</v>
      </c>
      <c r="G941" s="16"/>
      <c r="H941" s="16"/>
      <c r="I941" s="16"/>
      <c r="J941" s="16"/>
      <c r="K941" s="7"/>
      <c r="L941" s="7"/>
      <c r="M941" s="7"/>
      <c r="N941" s="7"/>
      <c r="O941" s="7"/>
      <c r="P941" s="22"/>
      <c r="Q941" s="7"/>
    </row>
    <row r="942" ht="14.25">
      <c r="A942" s="22" t="s">
        <v>4940</v>
      </c>
      <c r="B942" s="22" t="s">
        <v>4174</v>
      </c>
      <c r="C942" s="22" t="s">
        <v>4207</v>
      </c>
      <c r="D942" s="22" t="s">
        <v>3646</v>
      </c>
      <c r="E942" s="16" t="str">
        <f>IF(IFERROR(VLOOKUP(A942,'base de données'!D:D,1,FALSE),"Non")="Non","Non","Oui")</f>
        <v>Non</v>
      </c>
      <c r="F942" s="16">
        <f t="shared" si="43"/>
        <v>1</v>
      </c>
      <c r="G942" s="16"/>
      <c r="H942" s="16"/>
      <c r="I942" s="16"/>
      <c r="J942" s="16"/>
      <c r="K942" s="7"/>
      <c r="L942" s="7"/>
      <c r="M942" s="7"/>
      <c r="N942" s="7"/>
      <c r="O942" s="7"/>
      <c r="P942" s="22"/>
      <c r="Q942" s="7"/>
    </row>
    <row r="943" ht="14.25">
      <c r="A943" s="22" t="s">
        <v>4941</v>
      </c>
      <c r="B943" s="22" t="s">
        <v>4174</v>
      </c>
      <c r="C943" s="22" t="s">
        <v>4172</v>
      </c>
      <c r="D943" s="22" t="s">
        <v>3646</v>
      </c>
      <c r="E943" s="16" t="str">
        <f>IF(IFERROR(VLOOKUP(A943,'base de données'!D:D,1,FALSE),"Non")="Non","Non","Oui")</f>
        <v>Non</v>
      </c>
      <c r="F943" s="16">
        <f t="shared" si="43"/>
        <v>1</v>
      </c>
      <c r="G943" s="16"/>
      <c r="H943" s="16"/>
      <c r="I943" s="16"/>
      <c r="J943" s="16"/>
      <c r="K943" s="7"/>
      <c r="L943" s="7"/>
      <c r="M943" s="7"/>
      <c r="N943" s="7"/>
      <c r="O943" s="7"/>
      <c r="P943" s="22"/>
      <c r="Q943" s="7"/>
    </row>
    <row r="944" ht="14.25">
      <c r="A944" s="22" t="s">
        <v>4942</v>
      </c>
      <c r="B944" s="22" t="s">
        <v>4180</v>
      </c>
      <c r="C944" s="22" t="s">
        <v>4172</v>
      </c>
      <c r="D944" s="22" t="s">
        <v>3646</v>
      </c>
      <c r="E944" s="16" t="str">
        <f>IF(IFERROR(VLOOKUP(A944,'base de données'!D:D,1,FALSE),"Non")="Non","Non","Oui")</f>
        <v>Non</v>
      </c>
      <c r="F944" s="16">
        <f t="shared" si="43"/>
        <v>1</v>
      </c>
      <c r="G944" s="16"/>
      <c r="H944" s="16"/>
      <c r="I944" s="16"/>
      <c r="J944" s="16"/>
      <c r="K944" s="7"/>
      <c r="L944" s="7"/>
      <c r="M944" s="7"/>
      <c r="N944" s="7"/>
      <c r="O944" s="7"/>
      <c r="P944" s="22"/>
      <c r="Q944" s="7"/>
    </row>
    <row r="945" ht="14.25">
      <c r="A945" s="22" t="s">
        <v>4943</v>
      </c>
      <c r="B945" s="22" t="s">
        <v>4174</v>
      </c>
      <c r="C945" s="22" t="s">
        <v>4207</v>
      </c>
      <c r="D945" s="22" t="s">
        <v>3646</v>
      </c>
      <c r="E945" s="16" t="str">
        <f>IF(IFERROR(VLOOKUP(A945,'base de données'!D:D,1,FALSE),"Non")="Non","Non","Oui")</f>
        <v>Non</v>
      </c>
      <c r="F945" s="16">
        <f t="shared" si="43"/>
        <v>1</v>
      </c>
      <c r="G945" s="16"/>
      <c r="H945" s="16"/>
      <c r="I945" s="16"/>
      <c r="J945" s="16"/>
      <c r="K945" s="7"/>
      <c r="L945" s="7"/>
      <c r="M945" s="7"/>
      <c r="N945" s="7"/>
      <c r="O945" s="7"/>
      <c r="P945" s="22"/>
      <c r="Q945" s="7"/>
    </row>
    <row r="946" ht="14.25">
      <c r="A946" s="22" t="s">
        <v>4944</v>
      </c>
      <c r="B946" s="22" t="s">
        <v>4174</v>
      </c>
      <c r="C946" s="22" t="s">
        <v>4711</v>
      </c>
      <c r="D946" s="22" t="s">
        <v>3648</v>
      </c>
      <c r="E946" s="16" t="str">
        <f>IF(IFERROR(VLOOKUP(A946,'base de données'!D:D,1,FALSE),"Non")="Non","Non","Oui")</f>
        <v>Non</v>
      </c>
      <c r="F946" s="16">
        <f t="shared" si="43"/>
        <v>1</v>
      </c>
      <c r="G946" s="16"/>
      <c r="H946" s="16"/>
      <c r="I946" s="16"/>
      <c r="J946" s="16"/>
      <c r="K946" s="7"/>
      <c r="L946" s="7"/>
      <c r="M946" s="7"/>
      <c r="N946" s="7"/>
      <c r="O946" s="7"/>
      <c r="P946" s="22"/>
      <c r="Q946" s="7"/>
    </row>
    <row r="947" ht="14.25">
      <c r="A947" s="22" t="s">
        <v>4945</v>
      </c>
      <c r="B947" s="22" t="s">
        <v>4174</v>
      </c>
      <c r="C947" s="22" t="s">
        <v>4259</v>
      </c>
      <c r="D947" s="22" t="s">
        <v>3650</v>
      </c>
      <c r="E947" s="16" t="str">
        <f>IF(IFERROR(VLOOKUP(A947,'base de données'!D:D,1,FALSE),"Non")="Non","Non","Oui")</f>
        <v>Non</v>
      </c>
      <c r="F947" s="16">
        <f t="shared" si="43"/>
        <v>1</v>
      </c>
      <c r="G947" s="16"/>
      <c r="H947" s="16"/>
      <c r="I947" s="16"/>
      <c r="J947" s="16"/>
      <c r="K947" s="7"/>
      <c r="L947" s="7"/>
      <c r="M947" s="7"/>
      <c r="N947" s="7"/>
      <c r="O947" s="7"/>
      <c r="P947" s="22"/>
      <c r="Q947" s="7"/>
    </row>
    <row r="948" ht="14.25">
      <c r="A948" s="22" t="s">
        <v>4946</v>
      </c>
      <c r="B948" s="22" t="s">
        <v>4174</v>
      </c>
      <c r="C948" s="22" t="s">
        <v>4259</v>
      </c>
      <c r="D948" s="22" t="s">
        <v>3650</v>
      </c>
      <c r="E948" s="16" t="str">
        <f>IF(IFERROR(VLOOKUP(A948,'base de données'!D:D,1,FALSE),"Non")="Non","Non","Oui")</f>
        <v>Non</v>
      </c>
      <c r="F948" s="16">
        <f t="shared" si="43"/>
        <v>1</v>
      </c>
      <c r="G948" s="16"/>
      <c r="H948" s="16"/>
      <c r="I948" s="16"/>
      <c r="J948" s="16"/>
      <c r="K948" s="7"/>
      <c r="L948" s="7"/>
      <c r="M948" s="7"/>
      <c r="N948" s="7"/>
      <c r="O948" s="7"/>
      <c r="P948" s="22"/>
      <c r="Q948" s="7"/>
    </row>
    <row r="949" ht="14.25">
      <c r="A949" s="22" t="s">
        <v>3894</v>
      </c>
      <c r="B949" s="22" t="s">
        <v>4174</v>
      </c>
      <c r="C949" s="22" t="s">
        <v>4230</v>
      </c>
      <c r="D949" s="22" t="s">
        <v>3648</v>
      </c>
      <c r="E949" s="16" t="str">
        <f>IF(IFERROR(VLOOKUP(A949,'base de données'!D:D,1,FALSE),"Non")="Non","Non","Oui")</f>
        <v>Oui</v>
      </c>
      <c r="F949" s="16">
        <f t="shared" si="43"/>
        <v>1</v>
      </c>
      <c r="G949" s="16"/>
      <c r="H949" s="16"/>
      <c r="I949" s="16"/>
      <c r="J949" s="16"/>
      <c r="K949" s="7"/>
      <c r="L949" s="7"/>
      <c r="M949" s="7"/>
      <c r="N949" s="7"/>
      <c r="O949" s="7"/>
      <c r="P949" s="22"/>
      <c r="Q949" s="7"/>
    </row>
    <row r="950" ht="14.25">
      <c r="A950" s="22" t="s">
        <v>4947</v>
      </c>
      <c r="B950" s="22" t="s">
        <v>4174</v>
      </c>
      <c r="C950" s="22" t="s">
        <v>4218</v>
      </c>
      <c r="D950" s="22" t="s">
        <v>3648</v>
      </c>
      <c r="E950" s="16" t="str">
        <f>IF(IFERROR(VLOOKUP(A950,'base de données'!D:D,1,FALSE),"Non")="Non","Non","Oui")</f>
        <v>Non</v>
      </c>
      <c r="F950" s="16">
        <f t="shared" si="43"/>
        <v>1</v>
      </c>
      <c r="G950" s="16"/>
      <c r="H950" s="16"/>
      <c r="I950" s="16"/>
      <c r="J950" s="16"/>
      <c r="K950" s="7"/>
      <c r="L950" s="7"/>
      <c r="M950" s="7"/>
      <c r="N950" s="7"/>
      <c r="O950" s="7"/>
      <c r="P950" s="22"/>
      <c r="Q950" s="7"/>
    </row>
    <row r="951" ht="14.25">
      <c r="A951" s="22" t="s">
        <v>4948</v>
      </c>
      <c r="B951" s="22" t="s">
        <v>4190</v>
      </c>
      <c r="C951" s="22" t="s">
        <v>4361</v>
      </c>
      <c r="D951" s="22" t="s">
        <v>3646</v>
      </c>
      <c r="E951" s="16" t="str">
        <f>IF(IFERROR(VLOOKUP(A951,'base de données'!D:D,1,FALSE),"Non")="Non","Non","Oui")</f>
        <v>Non</v>
      </c>
      <c r="F951" s="16">
        <f t="shared" si="43"/>
        <v>3</v>
      </c>
      <c r="G951" s="16"/>
      <c r="H951" s="16"/>
      <c r="I951" s="16"/>
      <c r="J951" s="16"/>
      <c r="K951" s="7"/>
      <c r="L951" s="7"/>
      <c r="M951" s="7"/>
      <c r="N951" s="7"/>
      <c r="O951" s="7"/>
      <c r="P951" s="22"/>
      <c r="Q951" s="7"/>
    </row>
    <row r="952" ht="14.25">
      <c r="A952" s="22" t="s">
        <v>4948</v>
      </c>
      <c r="B952" s="22" t="s">
        <v>4174</v>
      </c>
      <c r="C952" s="22" t="s">
        <v>4361</v>
      </c>
      <c r="D952" s="22" t="s">
        <v>3646</v>
      </c>
      <c r="E952" s="16" t="str">
        <f>IF(IFERROR(VLOOKUP(A952,'base de données'!D:D,1,FALSE),"Non")="Non","Non","Oui")</f>
        <v>Non</v>
      </c>
      <c r="F952" s="16">
        <f t="shared" si="43"/>
        <v>3</v>
      </c>
      <c r="G952" s="16"/>
      <c r="H952" s="16"/>
      <c r="I952" s="16"/>
      <c r="J952" s="16"/>
      <c r="K952" s="7"/>
      <c r="L952" s="7"/>
      <c r="M952" s="7"/>
      <c r="N952" s="7"/>
      <c r="O952" s="7"/>
      <c r="P952" s="22"/>
      <c r="Q952" s="7"/>
    </row>
    <row r="953" ht="14.25">
      <c r="A953" s="22" t="s">
        <v>4948</v>
      </c>
      <c r="B953" s="22" t="s">
        <v>4174</v>
      </c>
      <c r="C953" s="22" t="s">
        <v>4207</v>
      </c>
      <c r="D953" s="22" t="s">
        <v>3646</v>
      </c>
      <c r="E953" s="16" t="str">
        <f>IF(IFERROR(VLOOKUP(A953,'base de données'!D:D,1,FALSE),"Non")="Non","Non","Oui")</f>
        <v>Non</v>
      </c>
      <c r="F953" s="16">
        <f t="shared" si="43"/>
        <v>3</v>
      </c>
      <c r="G953" s="16"/>
      <c r="H953" s="16"/>
      <c r="I953" s="16"/>
      <c r="J953" s="16"/>
      <c r="K953" s="7"/>
      <c r="L953" s="7"/>
      <c r="M953" s="7"/>
      <c r="N953" s="7"/>
      <c r="O953" s="7"/>
      <c r="P953" s="22"/>
      <c r="Q953" s="7"/>
    </row>
    <row r="954" ht="14.25">
      <c r="A954" s="22" t="s">
        <v>4949</v>
      </c>
      <c r="B954" s="22" t="s">
        <v>4703</v>
      </c>
      <c r="C954" s="22" t="s">
        <v>4172</v>
      </c>
      <c r="D954" s="22" t="s">
        <v>3646</v>
      </c>
      <c r="E954" s="16" t="str">
        <f>IF(IFERROR(VLOOKUP(A954,'base de données'!D:D,1,FALSE),"Non")="Non","Non","Oui")</f>
        <v>Non</v>
      </c>
      <c r="F954" s="16">
        <f t="shared" si="43"/>
        <v>1</v>
      </c>
      <c r="G954" s="16"/>
      <c r="H954" s="16"/>
      <c r="I954" s="16"/>
      <c r="J954" s="16"/>
      <c r="K954" s="7"/>
      <c r="L954" s="7"/>
      <c r="M954" s="7"/>
      <c r="N954" s="7"/>
      <c r="O954" s="7"/>
      <c r="P954" s="22"/>
      <c r="Q954" s="7"/>
    </row>
    <row r="955" ht="14.25">
      <c r="A955" s="22" t="s">
        <v>4950</v>
      </c>
      <c r="B955" s="22" t="s">
        <v>4174</v>
      </c>
      <c r="C955" s="22" t="s">
        <v>4246</v>
      </c>
      <c r="D955" s="22" t="s">
        <v>3648</v>
      </c>
      <c r="E955" s="16" t="str">
        <f>IF(IFERROR(VLOOKUP(A955,'base de données'!D:D,1,FALSE),"Non")="Non","Non","Oui")</f>
        <v>Non</v>
      </c>
      <c r="F955" s="16">
        <f t="shared" si="43"/>
        <v>1</v>
      </c>
      <c r="G955" s="16"/>
      <c r="H955" s="16"/>
      <c r="I955" s="16"/>
      <c r="J955" s="16"/>
      <c r="K955" s="29">
        <v>46068</v>
      </c>
      <c r="L955" s="7"/>
      <c r="M955" s="7"/>
      <c r="N955" s="7"/>
      <c r="O955" s="7"/>
      <c r="P955" s="22"/>
      <c r="Q955" s="7"/>
    </row>
    <row r="956" ht="14.25">
      <c r="A956" s="22" t="s">
        <v>4951</v>
      </c>
      <c r="B956" s="22" t="s">
        <v>4174</v>
      </c>
      <c r="C956" s="22" t="s">
        <v>4178</v>
      </c>
      <c r="D956" s="22" t="s">
        <v>3646</v>
      </c>
      <c r="E956" s="16" t="str">
        <f>IF(IFERROR(VLOOKUP(A956,'base de données'!D:D,1,FALSE),"Non")="Non","Non","Oui")</f>
        <v>Non</v>
      </c>
      <c r="F956" s="16">
        <f t="shared" si="43"/>
        <v>1</v>
      </c>
      <c r="G956" s="16"/>
      <c r="H956" s="16"/>
      <c r="I956" s="16"/>
      <c r="J956" s="16"/>
      <c r="K956" s="7"/>
      <c r="L956" s="7"/>
      <c r="M956" s="7"/>
      <c r="N956" s="7"/>
      <c r="O956" s="7"/>
      <c r="P956" s="22"/>
      <c r="Q956" s="7"/>
    </row>
    <row r="957" ht="14.25">
      <c r="A957" s="22" t="s">
        <v>4952</v>
      </c>
      <c r="B957" s="22" t="s">
        <v>4174</v>
      </c>
      <c r="C957" s="22" t="s">
        <v>4218</v>
      </c>
      <c r="D957" s="22" t="s">
        <v>3648</v>
      </c>
      <c r="E957" s="16" t="str">
        <f>IF(IFERROR(VLOOKUP(A957,'base de données'!D:D,1,FALSE),"Non")="Non","Non","Oui")</f>
        <v>Non</v>
      </c>
      <c r="F957" s="16">
        <f t="shared" si="43"/>
        <v>1</v>
      </c>
      <c r="G957" s="16"/>
      <c r="H957" s="16"/>
      <c r="I957" s="16"/>
      <c r="J957" s="16"/>
      <c r="K957" s="7"/>
      <c r="L957" s="7"/>
      <c r="M957" s="7"/>
      <c r="N957" s="7"/>
      <c r="O957" s="7"/>
      <c r="P957" s="22"/>
      <c r="Q957" s="7"/>
    </row>
    <row r="958" ht="14.25">
      <c r="A958" s="22" t="s">
        <v>4953</v>
      </c>
      <c r="B958" s="22" t="s">
        <v>4174</v>
      </c>
      <c r="C958" s="22" t="s">
        <v>4207</v>
      </c>
      <c r="D958" s="22" t="s">
        <v>3646</v>
      </c>
      <c r="E958" s="16" t="str">
        <f>IF(IFERROR(VLOOKUP(A958,'base de données'!D:D,1,FALSE),"Non")="Non","Non","Oui")</f>
        <v>Non</v>
      </c>
      <c r="F958" s="16">
        <f t="shared" si="43"/>
        <v>1</v>
      </c>
      <c r="G958" s="16"/>
      <c r="H958" s="16"/>
      <c r="I958" s="16"/>
      <c r="J958" s="16"/>
      <c r="K958" s="7"/>
      <c r="L958" s="7"/>
      <c r="M958" s="7"/>
      <c r="N958" s="7"/>
      <c r="O958" s="7"/>
      <c r="P958" s="22"/>
      <c r="Q958" s="7"/>
    </row>
    <row r="959" ht="14.25">
      <c r="A959" s="22" t="s">
        <v>4954</v>
      </c>
      <c r="B959" s="22" t="s">
        <v>4174</v>
      </c>
      <c r="C959" s="22" t="s">
        <v>4254</v>
      </c>
      <c r="D959" s="22" t="s">
        <v>3648</v>
      </c>
      <c r="E959" s="16" t="str">
        <f>IF(IFERROR(VLOOKUP(A959,'base de données'!D:D,1,FALSE),"Non")="Non","Non","Oui")</f>
        <v>Non</v>
      </c>
      <c r="F959" s="16">
        <f t="shared" si="43"/>
        <v>1</v>
      </c>
      <c r="G959" s="16"/>
      <c r="H959" s="16"/>
      <c r="I959" s="16"/>
      <c r="J959" s="16"/>
      <c r="K959" s="7"/>
      <c r="L959" s="7"/>
      <c r="M959" s="7"/>
      <c r="N959" s="7"/>
      <c r="O959" s="7"/>
      <c r="P959" s="22"/>
      <c r="Q959" s="7"/>
    </row>
    <row r="960" ht="14.25">
      <c r="A960" s="22" t="s">
        <v>4955</v>
      </c>
      <c r="B960" s="22" t="s">
        <v>4174</v>
      </c>
      <c r="C960" s="22" t="s">
        <v>4214</v>
      </c>
      <c r="D960" s="22" t="s">
        <v>3650</v>
      </c>
      <c r="E960" s="16" t="str">
        <f>IF(IFERROR(VLOOKUP(A960,'base de données'!D:D,1,FALSE),"Non")="Non","Non","Oui")</f>
        <v>Non</v>
      </c>
      <c r="F960" s="16">
        <f t="shared" si="43"/>
        <v>1</v>
      </c>
      <c r="G960" s="16"/>
      <c r="H960" s="16"/>
      <c r="I960" s="16"/>
      <c r="J960" s="16"/>
      <c r="K960" s="7"/>
      <c r="L960" s="7"/>
      <c r="M960" s="7"/>
      <c r="N960" s="7"/>
      <c r="O960" s="7"/>
      <c r="P960" s="22"/>
      <c r="Q960" s="7"/>
    </row>
    <row r="961" ht="14.25">
      <c r="A961" s="22" t="s">
        <v>3788</v>
      </c>
      <c r="B961" s="22" t="s">
        <v>4174</v>
      </c>
      <c r="C961" s="22" t="s">
        <v>4175</v>
      </c>
      <c r="D961" s="22" t="s">
        <v>3650</v>
      </c>
      <c r="E961" s="16" t="str">
        <f>IF(IFERROR(VLOOKUP(A961,'base de données'!D:D,1,FALSE),"Non")="Non","Non","Oui")</f>
        <v>Oui</v>
      </c>
      <c r="F961" s="16">
        <f t="shared" si="43"/>
        <v>2</v>
      </c>
      <c r="G961" s="16"/>
      <c r="H961" s="16"/>
      <c r="I961" s="16"/>
      <c r="J961" s="16"/>
      <c r="K961" s="7"/>
      <c r="L961" s="7"/>
      <c r="M961" s="7"/>
      <c r="N961" s="7"/>
      <c r="O961" s="7"/>
      <c r="P961" s="22"/>
      <c r="Q961" s="7"/>
    </row>
    <row r="962" ht="14.25">
      <c r="A962" s="22" t="s">
        <v>3788</v>
      </c>
      <c r="B962" s="22" t="s">
        <v>4177</v>
      </c>
      <c r="C962" s="22" t="s">
        <v>4175</v>
      </c>
      <c r="D962" s="22" t="s">
        <v>3650</v>
      </c>
      <c r="E962" s="16" t="str">
        <f>IF(IFERROR(VLOOKUP(A962,'base de données'!D:D,1,FALSE),"Non")="Non","Non","Oui")</f>
        <v>Oui</v>
      </c>
      <c r="F962" s="16">
        <f t="shared" si="43"/>
        <v>2</v>
      </c>
      <c r="G962" s="16"/>
      <c r="H962" s="16"/>
      <c r="I962" s="16"/>
      <c r="J962" s="16"/>
      <c r="K962" s="7"/>
      <c r="L962" s="7"/>
      <c r="M962" s="7"/>
      <c r="N962" s="7"/>
      <c r="O962" s="7"/>
      <c r="P962" s="22"/>
      <c r="Q962" s="7"/>
    </row>
    <row r="963" ht="14.25">
      <c r="A963" s="22" t="s">
        <v>4956</v>
      </c>
      <c r="B963" s="22" t="s">
        <v>4174</v>
      </c>
      <c r="C963" s="22" t="s">
        <v>4230</v>
      </c>
      <c r="D963" s="22" t="s">
        <v>3648</v>
      </c>
      <c r="E963" s="16" t="str">
        <f>IF(IFERROR(VLOOKUP(A963,'base de données'!D:D,1,FALSE),"Non")="Non","Non","Oui")</f>
        <v>Oui</v>
      </c>
      <c r="F963" s="16">
        <f t="shared" si="43"/>
        <v>1</v>
      </c>
      <c r="G963" s="16"/>
      <c r="H963" s="16"/>
      <c r="I963" s="16"/>
      <c r="J963" s="16"/>
      <c r="K963" s="7"/>
      <c r="L963" s="7"/>
      <c r="M963" s="7"/>
      <c r="N963" s="7"/>
      <c r="O963" s="7"/>
      <c r="P963" s="22"/>
      <c r="Q963" s="7"/>
    </row>
    <row r="964" ht="14.25">
      <c r="A964" s="22" t="s">
        <v>3795</v>
      </c>
      <c r="B964" s="22" t="s">
        <v>4174</v>
      </c>
      <c r="C964" s="22" t="s">
        <v>4178</v>
      </c>
      <c r="D964" s="22" t="s">
        <v>3650</v>
      </c>
      <c r="E964" s="16" t="str">
        <f>IF(IFERROR(VLOOKUP(A964,'base de données'!D:D,1,FALSE),"Non")="Non","Non","Oui")</f>
        <v>Oui</v>
      </c>
      <c r="F964" s="16">
        <f t="shared" si="43"/>
        <v>1</v>
      </c>
      <c r="G964" s="16"/>
      <c r="H964" s="16"/>
      <c r="I964" s="16"/>
      <c r="J964" s="16"/>
      <c r="K964" s="7"/>
      <c r="L964" s="7"/>
      <c r="M964" s="7"/>
      <c r="N964" s="7"/>
      <c r="O964" s="7"/>
      <c r="P964" s="22"/>
      <c r="Q964" s="7"/>
    </row>
    <row r="965" ht="14.25">
      <c r="A965" s="22" t="s">
        <v>3898</v>
      </c>
      <c r="B965" s="22" t="s">
        <v>4174</v>
      </c>
      <c r="C965" s="22" t="s">
        <v>4230</v>
      </c>
      <c r="D965" s="22" t="s">
        <v>3646</v>
      </c>
      <c r="E965" s="16" t="str">
        <f>IF(IFERROR(VLOOKUP(A965,'base de données'!D:D,1,FALSE),"Non")="Non","Non","Oui")</f>
        <v>Oui</v>
      </c>
      <c r="F965" s="16">
        <f t="shared" si="43"/>
        <v>1</v>
      </c>
      <c r="G965" s="16"/>
      <c r="H965" s="16"/>
      <c r="I965" s="16"/>
      <c r="J965" s="16"/>
      <c r="K965" s="7"/>
      <c r="L965" s="7"/>
      <c r="M965" s="7"/>
      <c r="N965" s="7"/>
      <c r="O965" s="7"/>
      <c r="P965" s="22"/>
      <c r="Q965" s="7"/>
    </row>
    <row r="966" ht="14.25">
      <c r="A966" s="22" t="s">
        <v>3901</v>
      </c>
      <c r="B966" s="22" t="s">
        <v>4174</v>
      </c>
      <c r="C966" s="22" t="s">
        <v>4230</v>
      </c>
      <c r="D966" s="22" t="s">
        <v>3646</v>
      </c>
      <c r="E966" s="16" t="str">
        <f>IF(IFERROR(VLOOKUP(A966,'base de données'!D:D,1,FALSE),"Non")="Non","Non","Oui")</f>
        <v>Oui</v>
      </c>
      <c r="F966" s="16">
        <f t="shared" si="43"/>
        <v>1</v>
      </c>
      <c r="G966" s="16"/>
      <c r="H966" s="16"/>
      <c r="I966" s="16"/>
      <c r="J966" s="16"/>
      <c r="K966" s="7"/>
      <c r="L966" s="7"/>
      <c r="M966" s="7"/>
      <c r="N966" s="7"/>
      <c r="O966" s="7"/>
      <c r="P966" s="22"/>
      <c r="Q966" s="7"/>
    </row>
    <row r="967" ht="14.25">
      <c r="A967" s="22" t="s">
        <v>4958</v>
      </c>
      <c r="B967" s="22" t="s">
        <v>4174</v>
      </c>
      <c r="C967" s="22" t="s">
        <v>4207</v>
      </c>
      <c r="D967" s="22" t="s">
        <v>3646</v>
      </c>
      <c r="E967" s="16" t="str">
        <f>IF(IFERROR(VLOOKUP(A967,'base de données'!D:D,1,FALSE),"Non")="Non","Non","Oui")</f>
        <v>Non</v>
      </c>
      <c r="F967" s="16">
        <f t="shared" si="43"/>
        <v>1</v>
      </c>
      <c r="G967" s="16"/>
      <c r="H967" s="16"/>
      <c r="I967" s="16"/>
      <c r="J967" s="16"/>
      <c r="K967" s="7"/>
      <c r="L967" s="7"/>
      <c r="M967" s="7"/>
      <c r="N967" s="7"/>
      <c r="O967" s="7"/>
      <c r="P967" s="22"/>
      <c r="Q967" s="7"/>
    </row>
    <row r="968" ht="14.25">
      <c r="A968" s="22" t="s">
        <v>4959</v>
      </c>
      <c r="B968" s="22" t="s">
        <v>4174</v>
      </c>
      <c r="C968" s="22" t="s">
        <v>4207</v>
      </c>
      <c r="D968" s="22" t="s">
        <v>3646</v>
      </c>
      <c r="E968" s="16" t="str">
        <f>IF(IFERROR(VLOOKUP(A968,'base de données'!D:D,1,FALSE),"Non")="Non","Non","Oui")</f>
        <v>Non</v>
      </c>
      <c r="F968" s="16">
        <f t="shared" si="43"/>
        <v>1</v>
      </c>
      <c r="G968" s="16"/>
      <c r="H968" s="16"/>
      <c r="I968" s="16"/>
      <c r="J968" s="16"/>
      <c r="K968" s="7"/>
      <c r="L968" s="7"/>
      <c r="M968" s="7"/>
      <c r="N968" s="7"/>
      <c r="O968" s="7"/>
      <c r="P968" s="22"/>
      <c r="Q968" s="7"/>
    </row>
    <row r="969" ht="14.25">
      <c r="A969" s="22" t="s">
        <v>4960</v>
      </c>
      <c r="B969" s="22" t="s">
        <v>4174</v>
      </c>
      <c r="C969" s="22" t="s">
        <v>4218</v>
      </c>
      <c r="D969" s="22" t="s">
        <v>3648</v>
      </c>
      <c r="E969" s="16" t="str">
        <f>IF(IFERROR(VLOOKUP(A969,'base de données'!D:D,1,FALSE),"Non")="Non","Non","Oui")</f>
        <v>Non</v>
      </c>
      <c r="F969" s="16">
        <f t="shared" si="43"/>
        <v>1</v>
      </c>
      <c r="G969" s="16"/>
      <c r="H969" s="16"/>
      <c r="I969" s="16"/>
      <c r="J969" s="16"/>
      <c r="K969" s="7"/>
      <c r="L969" s="7"/>
      <c r="M969" s="7"/>
      <c r="N969" s="7"/>
      <c r="O969" s="7"/>
      <c r="P969" s="22"/>
      <c r="Q969" s="7"/>
    </row>
    <row r="970" ht="14.25">
      <c r="A970" s="22" t="s">
        <v>3903</v>
      </c>
      <c r="B970" s="22" t="s">
        <v>4174</v>
      </c>
      <c r="C970" s="22" t="s">
        <v>4230</v>
      </c>
      <c r="D970" s="22" t="s">
        <v>3650</v>
      </c>
      <c r="E970" s="16" t="str">
        <f>IF(IFERROR(VLOOKUP(A970,'base de données'!D:D,1,FALSE),"Non")="Non","Non","Oui")</f>
        <v>Oui</v>
      </c>
      <c r="F970" s="16">
        <f t="shared" si="43"/>
        <v>1</v>
      </c>
      <c r="G970" s="16"/>
      <c r="H970" s="16"/>
      <c r="I970" s="16"/>
      <c r="J970" s="16"/>
      <c r="K970" s="7"/>
      <c r="L970" s="7"/>
      <c r="M970" s="7"/>
      <c r="N970" s="7"/>
      <c r="O970" s="7"/>
      <c r="P970" s="22"/>
      <c r="Q970" s="7"/>
    </row>
    <row r="971" ht="14.25">
      <c r="A971" s="22" t="s">
        <v>4961</v>
      </c>
      <c r="B971" s="22" t="s">
        <v>4184</v>
      </c>
      <c r="C971" s="22" t="s">
        <v>4172</v>
      </c>
      <c r="D971" s="22" t="s">
        <v>3650</v>
      </c>
      <c r="E971" s="16" t="str">
        <f>IF(IFERROR(VLOOKUP(A971,'base de données'!D:D,1,FALSE),"Non")="Non","Non","Oui")</f>
        <v>Non</v>
      </c>
      <c r="F971" s="16">
        <f t="shared" si="43"/>
        <v>1</v>
      </c>
      <c r="G971" s="16"/>
      <c r="H971" s="16"/>
      <c r="I971" s="16"/>
      <c r="J971" s="16"/>
      <c r="K971" s="7"/>
      <c r="L971" s="7"/>
      <c r="M971" s="7"/>
      <c r="N971" s="7"/>
      <c r="O971" s="7"/>
      <c r="P971" s="22"/>
      <c r="Q971" s="7"/>
    </row>
    <row r="972" ht="14.25">
      <c r="A972" s="36" t="s">
        <v>4962</v>
      </c>
      <c r="B972" s="22" t="s">
        <v>4174</v>
      </c>
      <c r="C972" s="22" t="s">
        <v>4246</v>
      </c>
      <c r="D972" s="22" t="s">
        <v>3646</v>
      </c>
      <c r="E972" s="16" t="str">
        <f>IF(IFERROR(VLOOKUP(A972,'base de données'!D:D,1,FALSE),"Non")="Non","Non","Oui")</f>
        <v>Non</v>
      </c>
      <c r="F972" s="16">
        <f t="shared" si="43"/>
        <v>1</v>
      </c>
      <c r="G972" s="16"/>
      <c r="H972" s="16"/>
      <c r="I972" s="16"/>
      <c r="J972" s="16"/>
      <c r="K972" s="29">
        <v>46068</v>
      </c>
      <c r="L972" s="7"/>
      <c r="M972" s="7"/>
      <c r="N972" s="7"/>
      <c r="O972" s="7"/>
      <c r="P972" s="22"/>
      <c r="Q972" s="7"/>
    </row>
    <row r="973" ht="14.25">
      <c r="A973" s="22" t="s">
        <v>4963</v>
      </c>
      <c r="B973" s="22" t="s">
        <v>4174</v>
      </c>
      <c r="C973" s="22" t="s">
        <v>4218</v>
      </c>
      <c r="D973" s="22" t="s">
        <v>3646</v>
      </c>
      <c r="E973" s="16" t="str">
        <f>IF(IFERROR(VLOOKUP(A973,'base de données'!D:D,1,FALSE),"Non")="Non","Non","Oui")</f>
        <v>Non</v>
      </c>
      <c r="F973" s="16">
        <f t="shared" si="43"/>
        <v>1</v>
      </c>
      <c r="G973" s="16"/>
      <c r="H973" s="16"/>
      <c r="I973" s="16"/>
      <c r="J973" s="16"/>
      <c r="K973" s="7"/>
      <c r="L973" s="7"/>
      <c r="M973" s="7"/>
      <c r="N973" s="7"/>
      <c r="O973" s="7"/>
      <c r="P973" s="22"/>
      <c r="Q973" s="7"/>
    </row>
    <row r="974" ht="14.25">
      <c r="A974" s="22" t="s">
        <v>4964</v>
      </c>
      <c r="B974" s="22" t="s">
        <v>4174</v>
      </c>
      <c r="C974" s="22" t="s">
        <v>4187</v>
      </c>
      <c r="D974" s="22" t="s">
        <v>3646</v>
      </c>
      <c r="E974" s="16" t="str">
        <f>IF(IFERROR(VLOOKUP(A974,'base de données'!D:D,1,FALSE),"Non")="Non","Non","Oui")</f>
        <v>Non</v>
      </c>
      <c r="F974" s="16">
        <f t="shared" si="43"/>
        <v>1</v>
      </c>
      <c r="G974" s="16"/>
      <c r="H974" s="16"/>
      <c r="I974" s="16"/>
      <c r="J974" s="16"/>
      <c r="K974" s="7"/>
      <c r="L974" s="7"/>
      <c r="M974" s="7"/>
      <c r="N974" s="7"/>
      <c r="O974" s="7"/>
      <c r="P974" s="22"/>
      <c r="Q974" s="7"/>
    </row>
    <row r="975" ht="14.25">
      <c r="A975" s="22" t="s">
        <v>4965</v>
      </c>
      <c r="B975" s="22" t="s">
        <v>4180</v>
      </c>
      <c r="C975" s="22" t="s">
        <v>4187</v>
      </c>
      <c r="D975" s="22" t="s">
        <v>3646</v>
      </c>
      <c r="E975" s="16" t="str">
        <f>IF(IFERROR(VLOOKUP(A975,'base de données'!D:D,1,FALSE),"Non")="Non","Non","Oui")</f>
        <v>Non</v>
      </c>
      <c r="F975" s="16">
        <f t="shared" si="43"/>
        <v>1</v>
      </c>
      <c r="G975" s="16"/>
      <c r="H975" s="16"/>
      <c r="I975" s="16"/>
      <c r="J975" s="16"/>
      <c r="K975" s="7"/>
      <c r="L975" s="7"/>
      <c r="M975" s="7"/>
      <c r="N975" s="7"/>
      <c r="O975" s="7"/>
      <c r="P975" s="22"/>
      <c r="Q975" s="7"/>
    </row>
    <row r="976" ht="14.25">
      <c r="A976" s="22" t="s">
        <v>4966</v>
      </c>
      <c r="B976" s="22" t="s">
        <v>4174</v>
      </c>
      <c r="C976" s="22" t="s">
        <v>4254</v>
      </c>
      <c r="D976" s="22" t="s">
        <v>3646</v>
      </c>
      <c r="E976" s="16" t="str">
        <f>IF(IFERROR(VLOOKUP(A976,'base de données'!D:D,1,FALSE),"Non")="Non","Non","Oui")</f>
        <v>Non</v>
      </c>
      <c r="F976" s="16">
        <f t="shared" si="43"/>
        <v>1</v>
      </c>
      <c r="G976" s="16"/>
      <c r="H976" s="16"/>
      <c r="I976" s="16"/>
      <c r="J976" s="16"/>
      <c r="K976" s="7"/>
      <c r="L976" s="7"/>
      <c r="M976" s="7"/>
      <c r="N976" s="7"/>
      <c r="O976" s="7"/>
      <c r="P976" s="22"/>
      <c r="Q976" s="7"/>
    </row>
    <row r="977" ht="14.25">
      <c r="A977" s="22" t="s">
        <v>4967</v>
      </c>
      <c r="B977" s="22" t="s">
        <v>4174</v>
      </c>
      <c r="C977" s="22" t="s">
        <v>4182</v>
      </c>
      <c r="D977" s="22" t="s">
        <v>3650</v>
      </c>
      <c r="E977" s="16" t="str">
        <f>IF(IFERROR(VLOOKUP(A977,'base de données'!D:D,1,FALSE),"Non")="Non","Non","Oui")</f>
        <v>Non</v>
      </c>
      <c r="F977" s="16">
        <f t="shared" si="43"/>
        <v>1</v>
      </c>
      <c r="G977" s="16"/>
      <c r="H977" s="16"/>
      <c r="I977" s="16"/>
      <c r="J977" s="16"/>
      <c r="K977" s="7"/>
      <c r="L977" s="7"/>
      <c r="M977" s="7"/>
      <c r="N977" s="7"/>
      <c r="O977" s="7"/>
      <c r="P977" s="22"/>
      <c r="Q977" s="7"/>
    </row>
    <row r="978" ht="14.25">
      <c r="A978" s="22" t="s">
        <v>4968</v>
      </c>
      <c r="B978" s="22" t="s">
        <v>4174</v>
      </c>
      <c r="C978" s="22" t="s">
        <v>4254</v>
      </c>
      <c r="D978" s="22" t="s">
        <v>3646</v>
      </c>
      <c r="E978" s="16" t="str">
        <f>IF(IFERROR(VLOOKUP(A978,'base de données'!D:D,1,FALSE),"Non")="Non","Non","Oui")</f>
        <v>Non</v>
      </c>
      <c r="F978" s="16">
        <f t="shared" si="43"/>
        <v>1</v>
      </c>
      <c r="G978" s="16"/>
      <c r="H978" s="16"/>
      <c r="I978" s="16"/>
      <c r="J978" s="16"/>
      <c r="K978" s="7"/>
      <c r="L978" s="7"/>
      <c r="M978" s="7"/>
      <c r="N978" s="7"/>
      <c r="O978" s="7"/>
      <c r="P978" s="22"/>
      <c r="Q978" s="7"/>
    </row>
    <row r="979" ht="14.25">
      <c r="A979" s="22" t="s">
        <v>4969</v>
      </c>
      <c r="B979" s="22" t="s">
        <v>4180</v>
      </c>
      <c r="C979" s="22" t="s">
        <v>4172</v>
      </c>
      <c r="D979" s="22" t="s">
        <v>3646</v>
      </c>
      <c r="E979" s="16" t="str">
        <f>IF(IFERROR(VLOOKUP(A979,'base de données'!D:D,1,FALSE),"Non")="Non","Non","Oui")</f>
        <v>Non</v>
      </c>
      <c r="F979" s="16">
        <f t="shared" si="43"/>
        <v>1</v>
      </c>
      <c r="G979" s="16"/>
      <c r="H979" s="16"/>
      <c r="I979" s="16"/>
      <c r="J979" s="16"/>
      <c r="K979" s="7"/>
      <c r="L979" s="7"/>
      <c r="M979" s="7"/>
      <c r="N979" s="7"/>
      <c r="O979" s="7"/>
      <c r="P979" s="22"/>
      <c r="Q979" s="7"/>
    </row>
    <row r="980" ht="14.25">
      <c r="A980" s="22" t="s">
        <v>4970</v>
      </c>
      <c r="B980" s="22" t="s">
        <v>4174</v>
      </c>
      <c r="C980" s="22" t="s">
        <v>4230</v>
      </c>
      <c r="D980" s="22" t="s">
        <v>3648</v>
      </c>
      <c r="E980" s="16" t="str">
        <f>IF(IFERROR(VLOOKUP(A980,'base de données'!D:D,1,FALSE),"Non")="Non","Non","Oui")</f>
        <v>Non</v>
      </c>
      <c r="F980" s="16">
        <f t="shared" si="43"/>
        <v>1</v>
      </c>
      <c r="G980" s="16"/>
      <c r="H980" s="16"/>
      <c r="I980" s="16"/>
      <c r="J980" s="16"/>
      <c r="K980" s="7"/>
      <c r="L980" s="7"/>
      <c r="M980" s="7"/>
      <c r="N980" s="7"/>
      <c r="O980" s="7"/>
      <c r="P980" s="22"/>
      <c r="Q980" s="7"/>
    </row>
    <row r="981" ht="14.25">
      <c r="A981" s="22" t="s">
        <v>4971</v>
      </c>
      <c r="B981" s="22" t="s">
        <v>4174</v>
      </c>
      <c r="C981" s="22" t="s">
        <v>4187</v>
      </c>
      <c r="D981" s="22" t="s">
        <v>3646</v>
      </c>
      <c r="E981" s="16" t="str">
        <f>IF(IFERROR(VLOOKUP(A981,'base de données'!D:D,1,FALSE),"Non")="Non","Non","Oui")</f>
        <v>Non</v>
      </c>
      <c r="F981" s="16">
        <f t="shared" si="43"/>
        <v>3</v>
      </c>
      <c r="G981" s="16"/>
      <c r="H981" s="16"/>
      <c r="I981" s="16"/>
      <c r="J981" s="16"/>
      <c r="K981" s="7"/>
      <c r="L981" s="7"/>
      <c r="M981" s="7"/>
      <c r="N981" s="7"/>
      <c r="O981" s="7"/>
      <c r="P981" s="22"/>
      <c r="Q981" s="7"/>
    </row>
    <row r="982" ht="14.25">
      <c r="A982" s="22" t="s">
        <v>4971</v>
      </c>
      <c r="B982" s="22" t="s">
        <v>4174</v>
      </c>
      <c r="C982" s="22" t="s">
        <v>4207</v>
      </c>
      <c r="D982" s="22" t="s">
        <v>3646</v>
      </c>
      <c r="E982" s="16" t="str">
        <f>IF(IFERROR(VLOOKUP(A982,'base de données'!D:D,1,FALSE),"Non")="Non","Non","Oui")</f>
        <v>Non</v>
      </c>
      <c r="F982" s="16">
        <f t="shared" si="43"/>
        <v>3</v>
      </c>
      <c r="G982" s="16"/>
      <c r="H982" s="16"/>
      <c r="I982" s="16"/>
      <c r="J982" s="16"/>
      <c r="K982" s="7"/>
      <c r="L982" s="7"/>
      <c r="M982" s="7"/>
      <c r="N982" s="7"/>
      <c r="O982" s="7"/>
      <c r="P982" s="22"/>
      <c r="Q982" s="7"/>
    </row>
    <row r="983" ht="14.25">
      <c r="A983" s="22" t="s">
        <v>4971</v>
      </c>
      <c r="B983" s="22" t="s">
        <v>4174</v>
      </c>
      <c r="C983" s="22" t="s">
        <v>4254</v>
      </c>
      <c r="D983" s="22" t="s">
        <v>3646</v>
      </c>
      <c r="E983" s="16" t="str">
        <f>IF(IFERROR(VLOOKUP(A983,'base de données'!D:D,1,FALSE),"Non")="Non","Non","Oui")</f>
        <v>Non</v>
      </c>
      <c r="F983" s="16">
        <f t="shared" si="43"/>
        <v>3</v>
      </c>
      <c r="G983" s="16"/>
      <c r="H983" s="16"/>
      <c r="I983" s="16"/>
      <c r="J983" s="16"/>
      <c r="K983" s="7"/>
      <c r="L983" s="7"/>
      <c r="M983" s="7"/>
      <c r="N983" s="7"/>
      <c r="O983" s="7"/>
      <c r="P983" s="22"/>
      <c r="Q983" s="7"/>
    </row>
    <row r="984" ht="14.25">
      <c r="A984" s="22" t="s">
        <v>3921</v>
      </c>
      <c r="B984" s="22" t="s">
        <v>4174</v>
      </c>
      <c r="C984" s="22" t="s">
        <v>4230</v>
      </c>
      <c r="D984" s="22" t="s">
        <v>3646</v>
      </c>
      <c r="E984" s="16" t="str">
        <f>IF(IFERROR(VLOOKUP(A984,'base de données'!D:D,1,FALSE),"Non")="Non","Non","Oui")</f>
        <v>Oui</v>
      </c>
      <c r="F984" s="16">
        <f t="shared" si="43"/>
        <v>1</v>
      </c>
      <c r="G984" s="16"/>
      <c r="H984" s="16"/>
      <c r="I984" s="16"/>
      <c r="J984" s="16"/>
      <c r="K984" s="7"/>
      <c r="L984" s="7"/>
      <c r="M984" s="7"/>
      <c r="N984" s="7"/>
      <c r="O984" s="7"/>
      <c r="P984" s="22"/>
      <c r="Q984" s="7"/>
    </row>
    <row r="985" ht="14.25">
      <c r="A985" s="22" t="s">
        <v>4972</v>
      </c>
      <c r="B985" s="22" t="s">
        <v>4174</v>
      </c>
      <c r="C985" s="22" t="s">
        <v>4230</v>
      </c>
      <c r="D985" s="22" t="s">
        <v>3650</v>
      </c>
      <c r="E985" s="16" t="str">
        <f>IF(IFERROR(VLOOKUP(A985,'base de données'!D:D,1,FALSE),"Non")="Non","Non","Oui")</f>
        <v>Non</v>
      </c>
      <c r="F985" s="16">
        <f t="shared" si="43"/>
        <v>1</v>
      </c>
      <c r="G985" s="16"/>
      <c r="H985" s="16"/>
      <c r="I985" s="16"/>
      <c r="J985" s="16"/>
      <c r="K985" s="7"/>
      <c r="L985" s="7"/>
      <c r="M985" s="7"/>
      <c r="N985" s="7"/>
      <c r="O985" s="7"/>
      <c r="P985" s="22"/>
      <c r="Q985" s="7"/>
    </row>
    <row r="986" ht="14.25">
      <c r="A986" s="22" t="s">
        <v>4973</v>
      </c>
      <c r="B986" s="22" t="s">
        <v>4174</v>
      </c>
      <c r="C986" s="22" t="s">
        <v>4182</v>
      </c>
      <c r="D986" s="22" t="s">
        <v>3650</v>
      </c>
      <c r="E986" s="16" t="str">
        <f>IF(IFERROR(VLOOKUP(A986,'base de données'!D:D,1,FALSE),"Non")="Non","Non","Oui")</f>
        <v>Non</v>
      </c>
      <c r="F986" s="16">
        <f t="shared" si="43"/>
        <v>1</v>
      </c>
      <c r="G986" s="16"/>
      <c r="H986" s="16"/>
      <c r="I986" s="16"/>
      <c r="J986" s="16"/>
      <c r="K986" s="7"/>
      <c r="L986" s="7"/>
      <c r="M986" s="7"/>
      <c r="N986" s="7"/>
      <c r="O986" s="7"/>
      <c r="P986" s="22"/>
      <c r="Q986" s="7"/>
    </row>
    <row r="987" ht="14.25">
      <c r="A987" s="22" t="s">
        <v>3822</v>
      </c>
      <c r="B987" s="22" t="s">
        <v>4174</v>
      </c>
      <c r="C987" s="22" t="s">
        <v>4230</v>
      </c>
      <c r="D987" s="22" t="s">
        <v>3646</v>
      </c>
      <c r="E987" s="16" t="str">
        <f>IF(IFERROR(VLOOKUP(A987,'base de données'!D:D,1,FALSE),"Non")="Non","Non","Oui")</f>
        <v>Oui</v>
      </c>
      <c r="F987" s="16">
        <f t="shared" si="43"/>
        <v>1</v>
      </c>
      <c r="G987" s="16"/>
      <c r="H987" s="16"/>
      <c r="I987" s="16"/>
      <c r="J987" s="16"/>
      <c r="K987" s="7"/>
      <c r="L987" s="7"/>
      <c r="M987" s="7"/>
      <c r="N987" s="7"/>
      <c r="O987" s="7"/>
      <c r="P987" s="22"/>
      <c r="Q987" s="7"/>
    </row>
    <row r="988" ht="14.25">
      <c r="A988" s="22" t="s">
        <v>4974</v>
      </c>
      <c r="B988" s="22" t="s">
        <v>4190</v>
      </c>
      <c r="C988" s="22" t="s">
        <v>4300</v>
      </c>
      <c r="D988" s="22" t="s">
        <v>3646</v>
      </c>
      <c r="E988" s="16" t="str">
        <f>IF(IFERROR(VLOOKUP(A988,'base de données'!D:D,1,FALSE),"Non")="Non","Non","Oui")</f>
        <v>Oui</v>
      </c>
      <c r="F988" s="16">
        <f t="shared" si="43"/>
        <v>1</v>
      </c>
      <c r="G988" s="16"/>
      <c r="H988" s="16"/>
      <c r="I988" s="16"/>
      <c r="J988" s="16"/>
      <c r="K988" s="7"/>
      <c r="L988" s="7"/>
      <c r="M988" s="7"/>
      <c r="N988" s="7"/>
      <c r="O988" s="7"/>
      <c r="P988" s="22"/>
      <c r="Q988" s="7"/>
    </row>
    <row r="989" ht="14.25">
      <c r="A989" s="22" t="s">
        <v>4975</v>
      </c>
      <c r="B989" s="22" t="s">
        <v>4174</v>
      </c>
      <c r="C989" s="22" t="s">
        <v>4182</v>
      </c>
      <c r="D989" s="22" t="s">
        <v>3648</v>
      </c>
      <c r="E989" s="16" t="str">
        <f>IF(IFERROR(VLOOKUP(A989,'base de données'!D:D,1,FALSE),"Non")="Non","Non","Oui")</f>
        <v>Non</v>
      </c>
      <c r="F989" s="16">
        <f t="shared" si="43"/>
        <v>1</v>
      </c>
      <c r="G989" s="16"/>
      <c r="H989" s="16"/>
      <c r="I989" s="16"/>
      <c r="J989" s="16"/>
      <c r="K989" s="7"/>
      <c r="L989" s="7"/>
      <c r="M989" s="7"/>
      <c r="N989" s="7"/>
      <c r="O989" s="7"/>
      <c r="P989" s="22"/>
      <c r="Q989" s="7"/>
    </row>
    <row r="990" ht="14.25">
      <c r="A990" s="22" t="s">
        <v>3900</v>
      </c>
      <c r="B990" s="22" t="s">
        <v>4174</v>
      </c>
      <c r="C990" s="22" t="s">
        <v>4230</v>
      </c>
      <c r="D990" s="22" t="s">
        <v>3650</v>
      </c>
      <c r="E990" s="16" t="str">
        <f>IF(IFERROR(VLOOKUP(A990,'base de données'!D:D,1,FALSE),"Non")="Non","Non","Oui")</f>
        <v>Oui</v>
      </c>
      <c r="F990" s="16">
        <f t="shared" si="43"/>
        <v>1</v>
      </c>
      <c r="G990" s="16"/>
      <c r="H990" s="16"/>
      <c r="I990" s="16"/>
      <c r="J990" s="16"/>
      <c r="K990" s="7"/>
      <c r="L990" s="7"/>
      <c r="M990" s="7"/>
      <c r="N990" s="7"/>
      <c r="O990" s="7"/>
      <c r="P990" s="22"/>
      <c r="Q990" s="7"/>
    </row>
    <row r="991" ht="14.25">
      <c r="A991" s="22" t="s">
        <v>4976</v>
      </c>
      <c r="B991" s="22" t="s">
        <v>4174</v>
      </c>
      <c r="C991" s="22" t="s">
        <v>4178</v>
      </c>
      <c r="D991" s="22" t="s">
        <v>3648</v>
      </c>
      <c r="E991" s="16" t="str">
        <f>IF(IFERROR(VLOOKUP(A991,'base de données'!D:D,1,FALSE),"Non")="Non","Non","Oui")</f>
        <v>Non</v>
      </c>
      <c r="F991" s="16">
        <f t="shared" si="43"/>
        <v>1</v>
      </c>
      <c r="G991" s="16"/>
      <c r="H991" s="16"/>
      <c r="I991" s="16"/>
      <c r="J991" s="16"/>
      <c r="K991" s="7"/>
      <c r="L991" s="7"/>
      <c r="M991" s="7"/>
      <c r="N991" s="7"/>
      <c r="O991" s="7"/>
      <c r="P991" s="22"/>
      <c r="Q991" s="7"/>
    </row>
    <row r="992" ht="14.25">
      <c r="A992" s="22" t="s">
        <v>4977</v>
      </c>
      <c r="B992" s="22" t="s">
        <v>4174</v>
      </c>
      <c r="C992" s="22" t="s">
        <v>4263</v>
      </c>
      <c r="D992" s="22" t="s">
        <v>3646</v>
      </c>
      <c r="E992" s="16" t="str">
        <f>IF(IFERROR(VLOOKUP(A992,'base de données'!D:D,1,FALSE),"Non")="Non","Non","Oui")</f>
        <v>Non</v>
      </c>
      <c r="F992" s="16">
        <f t="shared" si="43"/>
        <v>2</v>
      </c>
      <c r="G992" s="16"/>
      <c r="H992" s="16"/>
      <c r="I992" s="16"/>
      <c r="J992" s="16"/>
      <c r="K992" s="7"/>
      <c r="L992" s="7"/>
      <c r="M992" s="7"/>
      <c r="N992" s="7"/>
      <c r="O992" s="7"/>
      <c r="P992" s="22"/>
      <c r="Q992" s="7"/>
    </row>
    <row r="993" ht="14.25">
      <c r="A993" s="22" t="s">
        <v>4977</v>
      </c>
      <c r="B993" s="22" t="s">
        <v>4174</v>
      </c>
      <c r="C993" s="22" t="s">
        <v>4214</v>
      </c>
      <c r="D993" s="22" t="s">
        <v>3646</v>
      </c>
      <c r="E993" s="16" t="str">
        <f>IF(IFERROR(VLOOKUP(A993,'base de données'!D:D,1,FALSE),"Non")="Non","Non","Oui")</f>
        <v>Non</v>
      </c>
      <c r="F993" s="16">
        <f t="shared" si="43"/>
        <v>2</v>
      </c>
      <c r="G993" s="16"/>
      <c r="H993" s="16"/>
      <c r="I993" s="16"/>
      <c r="J993" s="16"/>
      <c r="K993" s="7"/>
      <c r="L993" s="7"/>
      <c r="M993" s="7"/>
      <c r="N993" s="7"/>
      <c r="O993" s="7"/>
      <c r="P993" s="22"/>
      <c r="Q993" s="7"/>
    </row>
    <row r="994" ht="14.25">
      <c r="A994" s="22" t="s">
        <v>4978</v>
      </c>
      <c r="B994" s="22" t="s">
        <v>4174</v>
      </c>
      <c r="C994" s="22" t="s">
        <v>4199</v>
      </c>
      <c r="D994" s="22" t="s">
        <v>3650</v>
      </c>
      <c r="E994" s="16" t="str">
        <f>IF(IFERROR(VLOOKUP(A994,'base de données'!D:D,1,FALSE),"Non")="Non","Non","Oui")</f>
        <v>Non</v>
      </c>
      <c r="F994" s="16">
        <f t="shared" si="43"/>
        <v>1</v>
      </c>
      <c r="G994" s="16"/>
      <c r="H994" s="16"/>
      <c r="I994" s="16"/>
      <c r="J994" s="16"/>
      <c r="K994" s="7"/>
      <c r="L994" s="7"/>
      <c r="M994" s="7"/>
      <c r="N994" s="7"/>
      <c r="O994" s="7"/>
      <c r="P994" s="22"/>
      <c r="Q994" s="7"/>
    </row>
    <row r="995" ht="14.25">
      <c r="A995" s="22" t="s">
        <v>4979</v>
      </c>
      <c r="B995" s="22" t="s">
        <v>4174</v>
      </c>
      <c r="C995" s="22" t="s">
        <v>4199</v>
      </c>
      <c r="D995" s="22" t="s">
        <v>3648</v>
      </c>
      <c r="E995" s="16" t="str">
        <f>IF(IFERROR(VLOOKUP(A995,'base de données'!D:D,1,FALSE),"Non")="Non","Non","Oui")</f>
        <v>Non</v>
      </c>
      <c r="F995" s="16">
        <f t="shared" si="43"/>
        <v>1</v>
      </c>
      <c r="G995" s="16"/>
      <c r="H995" s="16"/>
      <c r="I995" s="16"/>
      <c r="J995" s="16"/>
      <c r="K995" s="7"/>
      <c r="L995" s="7"/>
      <c r="M995" s="7"/>
      <c r="N995" s="7"/>
      <c r="O995" s="7"/>
      <c r="P995" s="22"/>
      <c r="Q995" s="7"/>
    </row>
    <row r="996" ht="14.25">
      <c r="A996" s="22" t="s">
        <v>4980</v>
      </c>
      <c r="B996" s="22" t="s">
        <v>4180</v>
      </c>
      <c r="C996" s="22" t="s">
        <v>4199</v>
      </c>
      <c r="D996" s="22" t="s">
        <v>3648</v>
      </c>
      <c r="E996" s="16" t="str">
        <f>IF(IFERROR(VLOOKUP(A996,'base de données'!D:D,1,FALSE),"Non")="Non","Non","Oui")</f>
        <v>Non</v>
      </c>
      <c r="F996" s="16">
        <f t="shared" ref="F996:F999" si="44">COUNTIF(A:A,A996)</f>
        <v>1</v>
      </c>
      <c r="G996" s="16"/>
      <c r="H996" s="16"/>
      <c r="I996" s="16"/>
      <c r="J996" s="16"/>
      <c r="K996" s="7"/>
      <c r="L996" s="7"/>
      <c r="M996" s="7"/>
      <c r="N996" s="7"/>
      <c r="O996" s="7"/>
      <c r="P996" s="22"/>
      <c r="Q996" s="7"/>
    </row>
    <row r="997" ht="14.25">
      <c r="A997" s="22" t="s">
        <v>4981</v>
      </c>
      <c r="B997" s="22" t="s">
        <v>4190</v>
      </c>
      <c r="C997" s="22" t="s">
        <v>4361</v>
      </c>
      <c r="D997" s="22" t="s">
        <v>3650</v>
      </c>
      <c r="E997" s="16" t="str">
        <f>IF(IFERROR(VLOOKUP(A997,'base de données'!D:D,1,FALSE),"Non")="Non","Non","Oui")</f>
        <v>Non</v>
      </c>
      <c r="F997" s="16">
        <f t="shared" si="44"/>
        <v>2</v>
      </c>
      <c r="G997" s="16"/>
      <c r="H997" s="16"/>
      <c r="I997" s="16"/>
      <c r="J997" s="16"/>
      <c r="K997" s="7"/>
      <c r="L997" s="7"/>
      <c r="M997" s="7"/>
      <c r="N997" s="7"/>
      <c r="O997" s="7"/>
      <c r="P997" s="22"/>
      <c r="Q997" s="7"/>
    </row>
    <row r="998" ht="14.25">
      <c r="A998" s="22" t="s">
        <v>4981</v>
      </c>
      <c r="B998" s="22" t="s">
        <v>4174</v>
      </c>
      <c r="C998" s="22" t="s">
        <v>4361</v>
      </c>
      <c r="D998" s="22" t="s">
        <v>3650</v>
      </c>
      <c r="E998" s="16" t="str">
        <f>IF(IFERROR(VLOOKUP(A998,'base de données'!D:D,1,FALSE),"Non")="Non","Non","Oui")</f>
        <v>Non</v>
      </c>
      <c r="F998" s="16">
        <f t="shared" si="44"/>
        <v>2</v>
      </c>
      <c r="G998" s="16"/>
      <c r="H998" s="16"/>
      <c r="I998" s="16"/>
      <c r="J998" s="16"/>
      <c r="K998" s="7"/>
      <c r="L998" s="7"/>
      <c r="M998" s="7"/>
      <c r="N998" s="7"/>
      <c r="O998" s="7"/>
      <c r="P998" s="22"/>
      <c r="Q998" s="7"/>
    </row>
    <row r="999" ht="14.25">
      <c r="A999" s="22" t="s">
        <v>4982</v>
      </c>
      <c r="B999" s="22" t="s">
        <v>4174</v>
      </c>
      <c r="C999" s="22" t="s">
        <v>4230</v>
      </c>
      <c r="D999" s="22" t="s">
        <v>3648</v>
      </c>
      <c r="E999" s="16" t="str">
        <f>IF(IFERROR(VLOOKUP(A999,'base de données'!D:D,1,FALSE),"Non")="Non","Non","Oui")</f>
        <v>Non</v>
      </c>
      <c r="F999" s="16">
        <f t="shared" si="44"/>
        <v>1</v>
      </c>
      <c r="G999" s="16"/>
      <c r="H999" s="16"/>
      <c r="I999" s="16"/>
      <c r="J999" s="16"/>
      <c r="K999" s="7"/>
      <c r="L999" s="7"/>
      <c r="M999" s="7"/>
      <c r="N999" s="7"/>
      <c r="O999" s="7"/>
      <c r="P999" s="22"/>
      <c r="Q999" s="7"/>
    </row>
    <row r="1000" ht="14.25">
      <c r="A1000" s="22" t="s">
        <v>4983</v>
      </c>
      <c r="B1000" s="22" t="s">
        <v>4174</v>
      </c>
      <c r="C1000" s="22" t="s">
        <v>4214</v>
      </c>
      <c r="D1000" s="22" t="s">
        <v>3650</v>
      </c>
      <c r="E1000" s="16" t="str">
        <f>IF(IFERROR(VLOOKUP(A1000,'base de données'!D:D,1,FALSE),"Non")="Non","Non","Oui")</f>
        <v>Non</v>
      </c>
      <c r="F1000" s="16">
        <f t="shared" ref="F1000:F1063" si="45">COUNTIF(A:A,A1000)</f>
        <v>1</v>
      </c>
      <c r="G1000" s="16"/>
      <c r="H1000" s="16"/>
      <c r="I1000" s="16"/>
      <c r="J1000" s="16"/>
      <c r="K1000" s="7"/>
      <c r="L1000" s="7"/>
      <c r="M1000" s="7"/>
      <c r="N1000" s="7"/>
      <c r="O1000" s="7"/>
      <c r="P1000" s="22"/>
      <c r="Q1000" s="7"/>
    </row>
    <row r="1001" ht="14.25">
      <c r="A1001" s="22" t="s">
        <v>4984</v>
      </c>
      <c r="B1001" s="22" t="s">
        <v>4180</v>
      </c>
      <c r="C1001" s="22" t="s">
        <v>4254</v>
      </c>
      <c r="D1001" s="22" t="s">
        <v>3646</v>
      </c>
      <c r="E1001" s="16" t="str">
        <f>IF(IFERROR(VLOOKUP(A1001,'base de données'!D:D,1,FALSE),"Non")="Non","Non","Oui")</f>
        <v>Non</v>
      </c>
      <c r="F1001" s="16">
        <f t="shared" si="45"/>
        <v>1</v>
      </c>
      <c r="G1001" s="16"/>
      <c r="H1001" s="16"/>
      <c r="I1001" s="16"/>
      <c r="J1001" s="16"/>
      <c r="K1001" s="7"/>
      <c r="L1001" s="7"/>
      <c r="M1001" s="7"/>
      <c r="N1001" s="7"/>
      <c r="O1001" s="7"/>
      <c r="P1001" s="22"/>
      <c r="Q1001" s="7"/>
    </row>
    <row r="1002" ht="14.25">
      <c r="A1002" s="22" t="s">
        <v>4985</v>
      </c>
      <c r="B1002" s="22" t="s">
        <v>4174</v>
      </c>
      <c r="C1002" s="22" t="s">
        <v>4254</v>
      </c>
      <c r="D1002" s="22" t="s">
        <v>3648</v>
      </c>
      <c r="E1002" s="16" t="str">
        <f>IF(IFERROR(VLOOKUP(A1002,'base de données'!D:D,1,FALSE),"Non")="Non","Non","Oui")</f>
        <v>Oui</v>
      </c>
      <c r="F1002" s="16">
        <f t="shared" si="45"/>
        <v>1</v>
      </c>
      <c r="G1002" s="16"/>
      <c r="H1002" s="16"/>
      <c r="I1002" s="16"/>
      <c r="J1002" s="16"/>
      <c r="K1002" s="7"/>
      <c r="L1002" s="7"/>
      <c r="M1002" s="7"/>
      <c r="N1002" s="7"/>
      <c r="O1002" s="7"/>
      <c r="P1002" s="22"/>
      <c r="Q1002" s="7"/>
    </row>
    <row r="1003" ht="14.25">
      <c r="A1003" s="22" t="s">
        <v>4986</v>
      </c>
      <c r="B1003" s="22" t="s">
        <v>4174</v>
      </c>
      <c r="C1003" s="22" t="s">
        <v>4178</v>
      </c>
      <c r="D1003" s="22" t="s">
        <v>3646</v>
      </c>
      <c r="E1003" s="16" t="str">
        <f>IF(IFERROR(VLOOKUP(A1003,'base de données'!D:D,1,FALSE),"Non")="Non","Non","Oui")</f>
        <v>Non</v>
      </c>
      <c r="F1003" s="16">
        <f t="shared" si="45"/>
        <v>1</v>
      </c>
      <c r="G1003" s="16"/>
      <c r="H1003" s="16"/>
      <c r="I1003" s="16"/>
      <c r="J1003" s="16"/>
      <c r="K1003" s="7"/>
      <c r="L1003" s="7"/>
      <c r="M1003" s="7"/>
      <c r="N1003" s="7"/>
      <c r="O1003" s="7"/>
      <c r="P1003" s="22"/>
      <c r="Q1003" s="7"/>
    </row>
    <row r="1004" ht="14.25">
      <c r="A1004" s="22" t="s">
        <v>4987</v>
      </c>
      <c r="B1004" s="22" t="s">
        <v>4539</v>
      </c>
      <c r="C1004" s="22" t="s">
        <v>4172</v>
      </c>
      <c r="D1004" s="22" t="s">
        <v>3646</v>
      </c>
      <c r="E1004" s="16" t="str">
        <f>IF(IFERROR(VLOOKUP(A1004,'base de données'!D:D,1,FALSE),"Non")="Non","Non","Oui")</f>
        <v>Non</v>
      </c>
      <c r="F1004" s="16">
        <f t="shared" si="45"/>
        <v>1</v>
      </c>
      <c r="G1004" s="16"/>
      <c r="H1004" s="16"/>
      <c r="I1004" s="16"/>
      <c r="J1004" s="16"/>
      <c r="K1004" s="7"/>
      <c r="L1004" s="7"/>
      <c r="M1004" s="7"/>
      <c r="N1004" s="7"/>
      <c r="O1004" s="7"/>
      <c r="P1004" s="22"/>
      <c r="Q1004" s="7"/>
    </row>
    <row r="1005" ht="14.25">
      <c r="A1005" s="22" t="s">
        <v>4988</v>
      </c>
      <c r="B1005" s="22" t="s">
        <v>4190</v>
      </c>
      <c r="C1005" s="22" t="s">
        <v>4172</v>
      </c>
      <c r="D1005" s="22" t="s">
        <v>3650</v>
      </c>
      <c r="E1005" s="16" t="str">
        <f>IF(IFERROR(VLOOKUP(A1005,'base de données'!D:D,1,FALSE),"Non")="Non","Non","Oui")</f>
        <v>Non</v>
      </c>
      <c r="F1005" s="16">
        <f t="shared" si="45"/>
        <v>1</v>
      </c>
      <c r="G1005" s="16"/>
      <c r="H1005" s="16"/>
      <c r="I1005" s="16"/>
      <c r="J1005" s="16"/>
      <c r="K1005" s="7"/>
      <c r="L1005" s="7"/>
      <c r="M1005" s="7"/>
      <c r="N1005" s="7"/>
      <c r="O1005" s="7"/>
      <c r="P1005" s="22"/>
      <c r="Q1005" s="7"/>
    </row>
    <row r="1006" ht="14.25">
      <c r="A1006" s="22" t="s">
        <v>4989</v>
      </c>
      <c r="B1006" s="22" t="s">
        <v>4174</v>
      </c>
      <c r="C1006" s="22" t="s">
        <v>4259</v>
      </c>
      <c r="D1006" s="22" t="s">
        <v>3650</v>
      </c>
      <c r="E1006" s="16" t="str">
        <f>IF(IFERROR(VLOOKUP(A1006,'base de données'!D:D,1,FALSE),"Non")="Non","Non","Oui")</f>
        <v>Non</v>
      </c>
      <c r="F1006" s="16">
        <f t="shared" si="45"/>
        <v>1</v>
      </c>
      <c r="G1006" s="16"/>
      <c r="H1006" s="16"/>
      <c r="I1006" s="16"/>
      <c r="J1006" s="16"/>
      <c r="K1006" s="7"/>
      <c r="L1006" s="7"/>
      <c r="M1006" s="7"/>
      <c r="N1006" s="7"/>
      <c r="O1006" s="7"/>
      <c r="P1006" s="22"/>
      <c r="Q1006" s="7"/>
    </row>
    <row r="1007" ht="14.25">
      <c r="A1007" s="22" t="s">
        <v>4990</v>
      </c>
      <c r="B1007" s="22" t="s">
        <v>4180</v>
      </c>
      <c r="C1007" s="22" t="s">
        <v>4172</v>
      </c>
      <c r="D1007" s="22" t="s">
        <v>3646</v>
      </c>
      <c r="E1007" s="16" t="str">
        <f>IF(IFERROR(VLOOKUP(A1007,'base de données'!D:D,1,FALSE),"Non")="Non","Non","Oui")</f>
        <v>Non</v>
      </c>
      <c r="F1007" s="16">
        <f t="shared" si="45"/>
        <v>1</v>
      </c>
      <c r="G1007" s="16"/>
      <c r="H1007" s="16"/>
      <c r="I1007" s="16"/>
      <c r="J1007" s="16"/>
      <c r="K1007" s="7"/>
      <c r="L1007" s="7"/>
      <c r="M1007" s="7"/>
      <c r="N1007" s="7"/>
      <c r="O1007" s="7"/>
      <c r="P1007" s="22"/>
      <c r="Q1007" s="7"/>
    </row>
    <row r="1008" ht="14.25">
      <c r="A1008" s="22" t="s">
        <v>4991</v>
      </c>
      <c r="B1008" s="22" t="s">
        <v>4174</v>
      </c>
      <c r="C1008" s="22" t="s">
        <v>4218</v>
      </c>
      <c r="D1008" s="22" t="s">
        <v>3646</v>
      </c>
      <c r="E1008" s="16" t="str">
        <f>IF(IFERROR(VLOOKUP(A1008,'base de données'!D:D,1,FALSE),"Non")="Non","Non","Oui")</f>
        <v>Non</v>
      </c>
      <c r="F1008" s="16">
        <f t="shared" si="45"/>
        <v>1</v>
      </c>
      <c r="G1008" s="16"/>
      <c r="H1008" s="16"/>
      <c r="I1008" s="16"/>
      <c r="J1008" s="16"/>
      <c r="K1008" s="7"/>
      <c r="L1008" s="7"/>
      <c r="M1008" s="7"/>
      <c r="N1008" s="7"/>
      <c r="O1008" s="7"/>
      <c r="P1008" s="22"/>
      <c r="Q1008" s="7"/>
    </row>
    <row r="1009" ht="14.25">
      <c r="A1009" s="22" t="s">
        <v>4992</v>
      </c>
      <c r="B1009" s="22" t="s">
        <v>4174</v>
      </c>
      <c r="C1009" s="22" t="s">
        <v>4182</v>
      </c>
      <c r="D1009" s="22" t="s">
        <v>3650</v>
      </c>
      <c r="E1009" s="16" t="str">
        <f>IF(IFERROR(VLOOKUP(A1009,'base de données'!D:D,1,FALSE),"Non")="Non","Non","Oui")</f>
        <v>Non</v>
      </c>
      <c r="F1009" s="16">
        <f t="shared" si="45"/>
        <v>1</v>
      </c>
      <c r="G1009" s="16"/>
      <c r="H1009" s="16"/>
      <c r="I1009" s="16"/>
      <c r="J1009" s="16"/>
      <c r="K1009" s="7"/>
      <c r="L1009" s="7"/>
      <c r="M1009" s="7"/>
      <c r="N1009" s="7"/>
      <c r="O1009" s="7"/>
      <c r="P1009" s="22"/>
      <c r="Q1009" s="7"/>
    </row>
    <row r="1010" ht="14.25">
      <c r="A1010" s="22" t="s">
        <v>4993</v>
      </c>
      <c r="B1010" s="22" t="s">
        <v>4174</v>
      </c>
      <c r="C1010" s="22" t="s">
        <v>4178</v>
      </c>
      <c r="D1010" s="22" t="s">
        <v>3650</v>
      </c>
      <c r="E1010" s="16" t="str">
        <f>IF(IFERROR(VLOOKUP(A1010,'base de données'!D:D,1,FALSE),"Non")="Non","Non","Oui")</f>
        <v>Non</v>
      </c>
      <c r="F1010" s="16">
        <f t="shared" si="45"/>
        <v>1</v>
      </c>
      <c r="G1010" s="16"/>
      <c r="H1010" s="16"/>
      <c r="I1010" s="16"/>
      <c r="J1010" s="16"/>
      <c r="K1010" s="7"/>
      <c r="L1010" s="7"/>
      <c r="M1010" s="7"/>
      <c r="N1010" s="7"/>
      <c r="O1010" s="7"/>
      <c r="P1010" s="22"/>
      <c r="Q1010" s="7"/>
    </row>
    <row r="1011" ht="14.25">
      <c r="A1011" s="22" t="s">
        <v>4994</v>
      </c>
      <c r="B1011" s="22" t="s">
        <v>4174</v>
      </c>
      <c r="C1011" s="22" t="s">
        <v>4199</v>
      </c>
      <c r="D1011" s="22" t="s">
        <v>3650</v>
      </c>
      <c r="E1011" s="16" t="str">
        <f>IF(IFERROR(VLOOKUP(A1011,'base de données'!D:D,1,FALSE),"Non")="Non","Non","Oui")</f>
        <v>Non</v>
      </c>
      <c r="F1011" s="16">
        <f t="shared" si="45"/>
        <v>1</v>
      </c>
      <c r="G1011" s="16"/>
      <c r="H1011" s="16"/>
      <c r="I1011" s="16"/>
      <c r="J1011" s="16"/>
      <c r="K1011" s="7"/>
      <c r="L1011" s="7"/>
      <c r="M1011" s="7"/>
      <c r="N1011" s="7"/>
      <c r="O1011" s="7"/>
      <c r="P1011" s="22"/>
      <c r="Q1011" s="7"/>
    </row>
    <row r="1012" ht="14.25">
      <c r="A1012" s="22" t="s">
        <v>4995</v>
      </c>
      <c r="B1012" s="22" t="s">
        <v>4174</v>
      </c>
      <c r="C1012" s="22" t="s">
        <v>4254</v>
      </c>
      <c r="D1012" s="22" t="s">
        <v>3648</v>
      </c>
      <c r="E1012" s="16" t="str">
        <f>IF(IFERROR(VLOOKUP(A1012,'base de données'!D:D,1,FALSE),"Non")="Non","Non","Oui")</f>
        <v>Non</v>
      </c>
      <c r="F1012" s="16">
        <f t="shared" si="45"/>
        <v>1</v>
      </c>
      <c r="G1012" s="16"/>
      <c r="H1012" s="16"/>
      <c r="I1012" s="16"/>
      <c r="J1012" s="16"/>
      <c r="K1012" s="7"/>
      <c r="L1012" s="7"/>
      <c r="M1012" s="7"/>
      <c r="N1012" s="7"/>
      <c r="O1012" s="7"/>
      <c r="P1012" s="22"/>
      <c r="Q1012" s="7"/>
    </row>
    <row r="1013" ht="14.25">
      <c r="A1013" s="22" t="s">
        <v>4996</v>
      </c>
      <c r="B1013" s="22" t="s">
        <v>4190</v>
      </c>
      <c r="C1013" s="22" t="s">
        <v>4172</v>
      </c>
      <c r="D1013" s="22" t="s">
        <v>3650</v>
      </c>
      <c r="E1013" s="16" t="str">
        <f>IF(IFERROR(VLOOKUP(A1013,'base de données'!D:D,1,FALSE),"Non")="Non","Non","Oui")</f>
        <v>Non</v>
      </c>
      <c r="F1013" s="16">
        <f t="shared" si="45"/>
        <v>1</v>
      </c>
      <c r="G1013" s="16"/>
      <c r="H1013" s="16"/>
      <c r="I1013" s="16"/>
      <c r="J1013" s="16"/>
      <c r="K1013" s="7"/>
      <c r="L1013" s="7"/>
      <c r="M1013" s="7"/>
      <c r="N1013" s="7"/>
      <c r="O1013" s="7"/>
      <c r="P1013" s="22"/>
      <c r="Q1013" s="7"/>
    </row>
    <row r="1014" ht="14.25">
      <c r="A1014" s="22" t="s">
        <v>4997</v>
      </c>
      <c r="B1014" s="22" t="s">
        <v>4174</v>
      </c>
      <c r="C1014" s="22" t="s">
        <v>4254</v>
      </c>
      <c r="D1014" s="22" t="s">
        <v>3650</v>
      </c>
      <c r="E1014" s="16" t="str">
        <f>IF(IFERROR(VLOOKUP(A1014,'base de données'!D:D,1,FALSE),"Non")="Non","Non","Oui")</f>
        <v>Non</v>
      </c>
      <c r="F1014" s="16">
        <f t="shared" si="45"/>
        <v>1</v>
      </c>
      <c r="G1014" s="16"/>
      <c r="H1014" s="16"/>
      <c r="I1014" s="16"/>
      <c r="J1014" s="16"/>
      <c r="K1014" s="7"/>
      <c r="L1014" s="7"/>
      <c r="M1014" s="7"/>
      <c r="N1014" s="7"/>
      <c r="O1014" s="7"/>
      <c r="P1014" s="22"/>
      <c r="Q1014" s="7"/>
    </row>
    <row r="1015" ht="14.25">
      <c r="A1015" s="22" t="s">
        <v>4998</v>
      </c>
      <c r="B1015" s="22" t="s">
        <v>4174</v>
      </c>
      <c r="C1015" s="22" t="s">
        <v>4182</v>
      </c>
      <c r="D1015" s="22" t="s">
        <v>3648</v>
      </c>
      <c r="E1015" s="16" t="str">
        <f>IF(IFERROR(VLOOKUP(A1015,'base de données'!D:D,1,FALSE),"Non")="Non","Non","Oui")</f>
        <v>Non</v>
      </c>
      <c r="F1015" s="16">
        <f t="shared" si="45"/>
        <v>1</v>
      </c>
      <c r="G1015" s="16"/>
      <c r="H1015" s="16"/>
      <c r="I1015" s="16"/>
      <c r="J1015" s="16"/>
      <c r="K1015" s="7"/>
      <c r="L1015" s="7"/>
      <c r="M1015" s="7"/>
      <c r="N1015" s="7"/>
      <c r="O1015" s="7"/>
      <c r="P1015" s="22"/>
      <c r="Q1015" s="7"/>
    </row>
    <row r="1016" ht="14.25">
      <c r="A1016" s="22" t="s">
        <v>4999</v>
      </c>
      <c r="B1016" s="22" t="s">
        <v>4190</v>
      </c>
      <c r="C1016" s="22" t="s">
        <v>4172</v>
      </c>
      <c r="D1016" s="22" t="s">
        <v>3650</v>
      </c>
      <c r="E1016" s="16" t="str">
        <f>IF(IFERROR(VLOOKUP(A1016,'base de données'!D:D,1,FALSE),"Non")="Non","Non","Oui")</f>
        <v>Non</v>
      </c>
      <c r="F1016" s="16">
        <f t="shared" si="45"/>
        <v>1</v>
      </c>
      <c r="G1016" s="16"/>
      <c r="H1016" s="16"/>
      <c r="I1016" s="16"/>
      <c r="J1016" s="16"/>
      <c r="K1016" s="7"/>
      <c r="L1016" s="7"/>
      <c r="M1016" s="7"/>
      <c r="N1016" s="7"/>
      <c r="O1016" s="7"/>
      <c r="P1016" s="22"/>
      <c r="Q1016" s="7"/>
    </row>
    <row r="1017" ht="14.25">
      <c r="A1017" s="22" t="s">
        <v>5000</v>
      </c>
      <c r="B1017" s="22" t="s">
        <v>4180</v>
      </c>
      <c r="C1017" s="22" t="s">
        <v>4172</v>
      </c>
      <c r="D1017" s="22" t="s">
        <v>3650</v>
      </c>
      <c r="E1017" s="16" t="str">
        <f>IF(IFERROR(VLOOKUP(A1017,'base de données'!D:D,1,FALSE),"Non")="Non","Non","Oui")</f>
        <v>Non</v>
      </c>
      <c r="F1017" s="16">
        <f t="shared" si="45"/>
        <v>1</v>
      </c>
      <c r="G1017" s="16"/>
      <c r="H1017" s="16"/>
      <c r="I1017" s="16"/>
      <c r="J1017" s="16"/>
      <c r="K1017" s="7"/>
      <c r="L1017" s="7"/>
      <c r="M1017" s="7"/>
      <c r="N1017" s="7"/>
      <c r="O1017" s="7"/>
      <c r="P1017" s="22"/>
      <c r="Q1017" s="7"/>
    </row>
    <row r="1018" ht="14.25">
      <c r="A1018" s="22" t="s">
        <v>5001</v>
      </c>
      <c r="B1018" s="22" t="s">
        <v>4174</v>
      </c>
      <c r="C1018" s="22" t="s">
        <v>4178</v>
      </c>
      <c r="D1018" s="22" t="s">
        <v>3650</v>
      </c>
      <c r="E1018" s="16" t="str">
        <f>IF(IFERROR(VLOOKUP(A1018,'base de données'!D:D,1,FALSE),"Non")="Non","Non","Oui")</f>
        <v>Non</v>
      </c>
      <c r="F1018" s="16">
        <f t="shared" si="45"/>
        <v>1</v>
      </c>
      <c r="G1018" s="16"/>
      <c r="H1018" s="16"/>
      <c r="I1018" s="16"/>
      <c r="J1018" s="16"/>
      <c r="K1018" s="7"/>
      <c r="L1018" s="7"/>
      <c r="M1018" s="7"/>
      <c r="N1018" s="7"/>
      <c r="O1018" s="7"/>
      <c r="P1018" s="22"/>
      <c r="Q1018" s="7"/>
    </row>
    <row r="1019" ht="14.25">
      <c r="A1019" s="22" t="s">
        <v>5002</v>
      </c>
      <c r="B1019" s="22" t="s">
        <v>4174</v>
      </c>
      <c r="C1019" s="22" t="s">
        <v>4172</v>
      </c>
      <c r="D1019" s="22" t="s">
        <v>3650</v>
      </c>
      <c r="E1019" s="16" t="str">
        <f>IF(IFERROR(VLOOKUP(A1019,'base de données'!D:D,1,FALSE),"Non")="Non","Non","Oui")</f>
        <v>Non</v>
      </c>
      <c r="F1019" s="16">
        <f t="shared" si="45"/>
        <v>1</v>
      </c>
      <c r="G1019" s="16"/>
      <c r="H1019" s="16"/>
      <c r="I1019" s="16"/>
      <c r="J1019" s="16"/>
      <c r="K1019" s="7"/>
      <c r="L1019" s="7"/>
      <c r="M1019" s="7"/>
      <c r="N1019" s="7"/>
      <c r="O1019" s="7"/>
      <c r="P1019" s="22"/>
      <c r="Q1019" s="7"/>
    </row>
    <row r="1020" ht="14.25">
      <c r="A1020" s="22" t="s">
        <v>5003</v>
      </c>
      <c r="B1020" s="22" t="s">
        <v>4174</v>
      </c>
      <c r="C1020" s="22" t="s">
        <v>4207</v>
      </c>
      <c r="D1020" s="22" t="s">
        <v>3646</v>
      </c>
      <c r="E1020" s="16" t="str">
        <f>IF(IFERROR(VLOOKUP(A1020,'base de données'!D:D,1,FALSE),"Non")="Non","Non","Oui")</f>
        <v>Non</v>
      </c>
      <c r="F1020" s="16">
        <f t="shared" si="45"/>
        <v>1</v>
      </c>
      <c r="G1020" s="16"/>
      <c r="H1020" s="16"/>
      <c r="I1020" s="16"/>
      <c r="J1020" s="16"/>
      <c r="K1020" s="7"/>
      <c r="L1020" s="7"/>
      <c r="M1020" s="7"/>
      <c r="N1020" s="7"/>
      <c r="O1020" s="7"/>
      <c r="P1020" s="22"/>
      <c r="Q1020" s="7"/>
    </row>
    <row r="1021" ht="14.25">
      <c r="A1021" s="22" t="s">
        <v>3905</v>
      </c>
      <c r="B1021" s="22" t="s">
        <v>4174</v>
      </c>
      <c r="C1021" s="22" t="s">
        <v>4230</v>
      </c>
      <c r="D1021" s="22" t="s">
        <v>3646</v>
      </c>
      <c r="E1021" s="16" t="str">
        <f>IF(IFERROR(VLOOKUP(A1021,'base de données'!D:D,1,FALSE),"Non")="Non","Non","Oui")</f>
        <v>Oui</v>
      </c>
      <c r="F1021" s="16">
        <f t="shared" si="45"/>
        <v>1</v>
      </c>
      <c r="G1021" s="16"/>
      <c r="H1021" s="16"/>
      <c r="I1021" s="16"/>
      <c r="J1021" s="16"/>
      <c r="K1021" s="7"/>
      <c r="L1021" s="7"/>
      <c r="M1021" s="7"/>
      <c r="N1021" s="7"/>
      <c r="O1021" s="7"/>
      <c r="P1021" s="22"/>
      <c r="Q1021" s="7"/>
    </row>
    <row r="1022" ht="14.25">
      <c r="A1022" s="22" t="s">
        <v>5005</v>
      </c>
      <c r="B1022" s="22" t="s">
        <v>4174</v>
      </c>
      <c r="C1022" s="22" t="s">
        <v>4254</v>
      </c>
      <c r="D1022" s="22" t="s">
        <v>3648</v>
      </c>
      <c r="E1022" s="16" t="str">
        <f>IF(IFERROR(VLOOKUP(A1022,'base de données'!D:D,1,FALSE),"Non")="Non","Non","Oui")</f>
        <v>Non</v>
      </c>
      <c r="F1022" s="16">
        <f t="shared" si="45"/>
        <v>1</v>
      </c>
      <c r="G1022" s="16"/>
      <c r="H1022" s="16"/>
      <c r="I1022" s="16"/>
      <c r="J1022" s="16"/>
      <c r="K1022" s="7"/>
      <c r="L1022" s="7"/>
      <c r="M1022" s="7"/>
      <c r="N1022" s="7"/>
      <c r="O1022" s="7"/>
      <c r="P1022" s="22"/>
      <c r="Q1022" s="7"/>
    </row>
    <row r="1023" ht="14.25">
      <c r="A1023" s="22" t="s">
        <v>5006</v>
      </c>
      <c r="B1023" s="22" t="s">
        <v>4180</v>
      </c>
      <c r="C1023" s="22" t="s">
        <v>4254</v>
      </c>
      <c r="D1023" s="22" t="s">
        <v>3648</v>
      </c>
      <c r="E1023" s="16" t="str">
        <f>IF(IFERROR(VLOOKUP(A1023,'base de données'!D:D,1,FALSE),"Non")="Non","Non","Oui")</f>
        <v>Non</v>
      </c>
      <c r="F1023" s="16">
        <f t="shared" si="45"/>
        <v>1</v>
      </c>
      <c r="G1023" s="16"/>
      <c r="H1023" s="16"/>
      <c r="I1023" s="16"/>
      <c r="J1023" s="16"/>
      <c r="K1023" s="7"/>
      <c r="L1023" s="7"/>
      <c r="M1023" s="7"/>
      <c r="N1023" s="7"/>
      <c r="O1023" s="7"/>
      <c r="P1023" s="22"/>
      <c r="Q1023" s="7"/>
    </row>
    <row r="1024" ht="14.25">
      <c r="A1024" s="22" t="s">
        <v>5007</v>
      </c>
      <c r="B1024" s="22" t="s">
        <v>4180</v>
      </c>
      <c r="C1024" s="22" t="s">
        <v>4172</v>
      </c>
      <c r="D1024" s="22" t="s">
        <v>3650</v>
      </c>
      <c r="E1024" s="16" t="str">
        <f>IF(IFERROR(VLOOKUP(A1024,'base de données'!D:D,1,FALSE),"Non")="Non","Non","Oui")</f>
        <v>Non</v>
      </c>
      <c r="F1024" s="16">
        <f t="shared" si="45"/>
        <v>1</v>
      </c>
      <c r="G1024" s="16"/>
      <c r="H1024" s="16"/>
      <c r="I1024" s="16"/>
      <c r="J1024" s="16"/>
      <c r="K1024" s="7"/>
      <c r="L1024" s="7"/>
      <c r="M1024" s="7"/>
      <c r="N1024" s="7"/>
      <c r="O1024" s="7"/>
      <c r="P1024" s="22"/>
      <c r="Q1024" s="7"/>
    </row>
    <row r="1025" ht="14.25">
      <c r="A1025" s="22" t="s">
        <v>5008</v>
      </c>
      <c r="B1025" s="22" t="s">
        <v>4180</v>
      </c>
      <c r="C1025" s="22" t="s">
        <v>4172</v>
      </c>
      <c r="D1025" s="22" t="s">
        <v>3650</v>
      </c>
      <c r="E1025" s="16" t="str">
        <f>IF(IFERROR(VLOOKUP(A1025,'base de données'!D:D,1,FALSE),"Non")="Non","Non","Oui")</f>
        <v>Non</v>
      </c>
      <c r="F1025" s="16">
        <f t="shared" si="45"/>
        <v>1</v>
      </c>
      <c r="G1025" s="16"/>
      <c r="H1025" s="16"/>
      <c r="I1025" s="16"/>
      <c r="J1025" s="16"/>
      <c r="K1025" s="7"/>
      <c r="L1025" s="7"/>
      <c r="M1025" s="7"/>
      <c r="N1025" s="7"/>
      <c r="O1025" s="7"/>
      <c r="P1025" s="22"/>
      <c r="Q1025" s="7"/>
    </row>
    <row r="1026" ht="14.25">
      <c r="A1026" s="22" t="s">
        <v>5009</v>
      </c>
      <c r="B1026" s="22" t="s">
        <v>4174</v>
      </c>
      <c r="C1026" s="22" t="s">
        <v>4254</v>
      </c>
      <c r="D1026" s="22" t="s">
        <v>3648</v>
      </c>
      <c r="E1026" s="16" t="str">
        <f>IF(IFERROR(VLOOKUP(A1026,'base de données'!D:D,1,FALSE),"Non")="Non","Non","Oui")</f>
        <v>Non</v>
      </c>
      <c r="F1026" s="16">
        <f t="shared" si="45"/>
        <v>1</v>
      </c>
      <c r="G1026" s="16"/>
      <c r="H1026" s="16"/>
      <c r="I1026" s="16"/>
      <c r="J1026" s="16"/>
      <c r="K1026" s="7"/>
      <c r="L1026" s="7"/>
      <c r="M1026" s="7"/>
      <c r="N1026" s="7"/>
      <c r="O1026" s="7"/>
      <c r="P1026" s="22"/>
      <c r="Q1026" s="7"/>
    </row>
    <row r="1027" ht="14.25">
      <c r="A1027" s="22" t="s">
        <v>5010</v>
      </c>
      <c r="B1027" s="22" t="s">
        <v>4190</v>
      </c>
      <c r="C1027" s="22" t="s">
        <v>4172</v>
      </c>
      <c r="D1027" s="22" t="s">
        <v>3648</v>
      </c>
      <c r="E1027" s="16" t="str">
        <f>IF(IFERROR(VLOOKUP(A1027,'base de données'!D:D,1,FALSE),"Non")="Non","Non","Oui")</f>
        <v>Oui</v>
      </c>
      <c r="F1027" s="16">
        <f t="shared" si="45"/>
        <v>1</v>
      </c>
      <c r="G1027" s="16"/>
      <c r="H1027" s="16"/>
      <c r="I1027" s="16"/>
      <c r="J1027" s="16"/>
      <c r="K1027" s="7"/>
      <c r="L1027" s="7"/>
      <c r="M1027" s="7"/>
      <c r="N1027" s="7"/>
      <c r="O1027" s="7"/>
      <c r="P1027" s="22"/>
      <c r="Q1027" s="7"/>
    </row>
    <row r="1028" ht="14.25">
      <c r="A1028" s="22" t="s">
        <v>5011</v>
      </c>
      <c r="B1028" s="22" t="s">
        <v>4174</v>
      </c>
      <c r="C1028" s="22" t="s">
        <v>4254</v>
      </c>
      <c r="D1028" s="22" t="s">
        <v>3650</v>
      </c>
      <c r="E1028" s="16" t="str">
        <f>IF(IFERROR(VLOOKUP(A1028,'base de données'!D:D,1,FALSE),"Non")="Non","Non","Oui")</f>
        <v>Non</v>
      </c>
      <c r="F1028" s="16">
        <f t="shared" si="45"/>
        <v>1</v>
      </c>
      <c r="G1028" s="16"/>
      <c r="H1028" s="16"/>
      <c r="I1028" s="16"/>
      <c r="J1028" s="16"/>
      <c r="K1028" s="7"/>
      <c r="L1028" s="7"/>
      <c r="M1028" s="7"/>
      <c r="N1028" s="7"/>
      <c r="O1028" s="7"/>
      <c r="P1028" s="22"/>
      <c r="Q1028" s="7"/>
    </row>
    <row r="1029" ht="14.25">
      <c r="A1029" s="22" t="s">
        <v>5012</v>
      </c>
      <c r="B1029" s="22" t="s">
        <v>4174</v>
      </c>
      <c r="C1029" s="22" t="s">
        <v>4172</v>
      </c>
      <c r="D1029" s="22" t="s">
        <v>3650</v>
      </c>
      <c r="E1029" s="16" t="str">
        <f>IF(IFERROR(VLOOKUP(A1029,'base de données'!D:D,1,FALSE),"Non")="Non","Non","Oui")</f>
        <v>Non</v>
      </c>
      <c r="F1029" s="16">
        <f t="shared" si="45"/>
        <v>1</v>
      </c>
      <c r="G1029" s="16"/>
      <c r="H1029" s="16"/>
      <c r="I1029" s="16"/>
      <c r="J1029" s="16"/>
      <c r="K1029" s="7"/>
      <c r="L1029" s="7"/>
      <c r="M1029" s="7"/>
      <c r="N1029" s="7"/>
      <c r="O1029" s="7"/>
      <c r="P1029" s="22"/>
      <c r="Q1029" s="7"/>
    </row>
    <row r="1030" ht="14.25">
      <c r="A1030" s="22" t="s">
        <v>5013</v>
      </c>
      <c r="B1030" s="22" t="s">
        <v>4174</v>
      </c>
      <c r="C1030" s="22" t="s">
        <v>4254</v>
      </c>
      <c r="D1030" s="22" t="s">
        <v>3650</v>
      </c>
      <c r="E1030" s="16" t="str">
        <f>IF(IFERROR(VLOOKUP(A1030,'base de données'!D:D,1,FALSE),"Non")="Non","Non","Oui")</f>
        <v>Non</v>
      </c>
      <c r="F1030" s="16">
        <f t="shared" si="45"/>
        <v>1</v>
      </c>
      <c r="G1030" s="16"/>
      <c r="H1030" s="16"/>
      <c r="I1030" s="16"/>
      <c r="J1030" s="16"/>
      <c r="K1030" s="7"/>
      <c r="L1030" s="7"/>
      <c r="M1030" s="7"/>
      <c r="N1030" s="7"/>
      <c r="O1030" s="7"/>
      <c r="P1030" s="22"/>
      <c r="Q1030" s="7"/>
    </row>
    <row r="1031" ht="14.25">
      <c r="A1031" s="22" t="s">
        <v>5014</v>
      </c>
      <c r="B1031" s="22" t="s">
        <v>4174</v>
      </c>
      <c r="C1031" s="22" t="s">
        <v>4254</v>
      </c>
      <c r="D1031" s="22" t="s">
        <v>3650</v>
      </c>
      <c r="E1031" s="16" t="str">
        <f>IF(IFERROR(VLOOKUP(A1031,'base de données'!D:D,1,FALSE),"Non")="Non","Non","Oui")</f>
        <v>Non</v>
      </c>
      <c r="F1031" s="16">
        <f t="shared" si="45"/>
        <v>1</v>
      </c>
      <c r="G1031" s="16"/>
      <c r="H1031" s="16"/>
      <c r="I1031" s="16"/>
      <c r="J1031" s="16"/>
      <c r="K1031" s="7"/>
      <c r="L1031" s="7"/>
      <c r="M1031" s="7"/>
      <c r="N1031" s="7"/>
      <c r="O1031" s="7"/>
      <c r="P1031" s="22"/>
      <c r="Q1031" s="7"/>
    </row>
    <row r="1032" ht="14.25">
      <c r="A1032" s="22" t="s">
        <v>5015</v>
      </c>
      <c r="B1032" s="22" t="s">
        <v>4174</v>
      </c>
      <c r="C1032" s="22" t="s">
        <v>4207</v>
      </c>
      <c r="D1032" s="22" t="s">
        <v>3650</v>
      </c>
      <c r="E1032" s="16" t="str">
        <f>IF(IFERROR(VLOOKUP(A1032,'base de données'!D:D,1,FALSE),"Non")="Non","Non","Oui")</f>
        <v>Non</v>
      </c>
      <c r="F1032" s="16">
        <f t="shared" si="45"/>
        <v>1</v>
      </c>
      <c r="G1032" s="16"/>
      <c r="H1032" s="16"/>
      <c r="I1032" s="16"/>
      <c r="J1032" s="16"/>
      <c r="K1032" s="7"/>
      <c r="L1032" s="7"/>
      <c r="M1032" s="7"/>
      <c r="N1032" s="7"/>
      <c r="O1032" s="7"/>
      <c r="P1032" s="22"/>
      <c r="Q1032" s="7"/>
    </row>
    <row r="1033" ht="14.25">
      <c r="A1033" s="22" t="s">
        <v>5016</v>
      </c>
      <c r="B1033" s="22" t="s">
        <v>4180</v>
      </c>
      <c r="C1033" s="22" t="s">
        <v>4172</v>
      </c>
      <c r="D1033" s="22" t="s">
        <v>3650</v>
      </c>
      <c r="E1033" s="16" t="str">
        <f>IF(IFERROR(VLOOKUP(A1033,'base de données'!D:D,1,FALSE),"Non")="Non","Non","Oui")</f>
        <v>Non</v>
      </c>
      <c r="F1033" s="16">
        <f t="shared" si="45"/>
        <v>1</v>
      </c>
      <c r="G1033" s="16"/>
      <c r="H1033" s="16"/>
      <c r="I1033" s="16"/>
      <c r="J1033" s="16"/>
      <c r="K1033" s="7"/>
      <c r="L1033" s="7"/>
      <c r="M1033" s="7"/>
      <c r="N1033" s="7"/>
      <c r="O1033" s="7"/>
      <c r="P1033" s="22"/>
      <c r="Q1033" s="7"/>
    </row>
    <row r="1034" ht="14.25">
      <c r="A1034" s="22" t="s">
        <v>5017</v>
      </c>
      <c r="B1034" s="22" t="s">
        <v>4174</v>
      </c>
      <c r="C1034" s="22" t="s">
        <v>4218</v>
      </c>
      <c r="D1034" s="22" t="s">
        <v>3648</v>
      </c>
      <c r="E1034" s="16" t="str">
        <f>IF(IFERROR(VLOOKUP(A1034,'base de données'!D:D,1,FALSE),"Non")="Non","Non","Oui")</f>
        <v>Non</v>
      </c>
      <c r="F1034" s="16">
        <f t="shared" si="45"/>
        <v>1</v>
      </c>
      <c r="G1034" s="16"/>
      <c r="H1034" s="16"/>
      <c r="I1034" s="16"/>
      <c r="J1034" s="16"/>
      <c r="K1034" s="7"/>
      <c r="L1034" s="7"/>
      <c r="M1034" s="7"/>
      <c r="N1034" s="7"/>
      <c r="O1034" s="7"/>
      <c r="P1034" s="22"/>
      <c r="Q1034" s="7"/>
    </row>
    <row r="1035" ht="14.25">
      <c r="A1035" s="22" t="s">
        <v>5018</v>
      </c>
      <c r="B1035" s="22" t="s">
        <v>4190</v>
      </c>
      <c r="C1035" s="22" t="s">
        <v>4300</v>
      </c>
      <c r="D1035" s="22" t="s">
        <v>3646</v>
      </c>
      <c r="E1035" s="16" t="str">
        <f>IF(IFERROR(VLOOKUP(A1035,'base de données'!D:D,1,FALSE),"Non")="Non","Non","Oui")</f>
        <v>Oui</v>
      </c>
      <c r="F1035" s="16">
        <f t="shared" si="45"/>
        <v>1</v>
      </c>
      <c r="G1035" s="16"/>
      <c r="H1035" s="16"/>
      <c r="I1035" s="16"/>
      <c r="J1035" s="16"/>
      <c r="K1035" s="7"/>
      <c r="L1035" s="7"/>
      <c r="M1035" s="7"/>
      <c r="N1035" s="7"/>
      <c r="O1035" s="7"/>
      <c r="P1035" s="22"/>
      <c r="Q1035" s="7"/>
    </row>
    <row r="1036" ht="14.25">
      <c r="A1036" s="22" t="s">
        <v>5019</v>
      </c>
      <c r="B1036" s="22" t="s">
        <v>4180</v>
      </c>
      <c r="C1036" s="22" t="s">
        <v>4172</v>
      </c>
      <c r="D1036" s="22" t="s">
        <v>3650</v>
      </c>
      <c r="E1036" s="16" t="str">
        <f>IF(IFERROR(VLOOKUP(A1036,'base de données'!D:D,1,FALSE),"Non")="Non","Non","Oui")</f>
        <v>Non</v>
      </c>
      <c r="F1036" s="16">
        <f t="shared" si="45"/>
        <v>1</v>
      </c>
      <c r="G1036" s="16"/>
      <c r="H1036" s="16"/>
      <c r="I1036" s="16"/>
      <c r="J1036" s="16"/>
      <c r="K1036" s="7"/>
      <c r="L1036" s="7"/>
      <c r="M1036" s="7"/>
      <c r="N1036" s="7"/>
      <c r="O1036" s="7"/>
      <c r="P1036" s="22"/>
      <c r="Q1036" s="7"/>
    </row>
    <row r="1037" ht="14.25">
      <c r="A1037" s="22" t="s">
        <v>5020</v>
      </c>
      <c r="B1037" s="22" t="s">
        <v>4180</v>
      </c>
      <c r="C1037" s="22" t="s">
        <v>4172</v>
      </c>
      <c r="D1037" s="22" t="s">
        <v>3646</v>
      </c>
      <c r="E1037" s="16" t="str">
        <f>IF(IFERROR(VLOOKUP(A1037,'base de données'!D:D,1,FALSE),"Non")="Non","Non","Oui")</f>
        <v>Non</v>
      </c>
      <c r="F1037" s="16">
        <f t="shared" si="45"/>
        <v>1</v>
      </c>
      <c r="G1037" s="16"/>
      <c r="H1037" s="16"/>
      <c r="I1037" s="16"/>
      <c r="J1037" s="16"/>
      <c r="K1037" s="7"/>
      <c r="L1037" s="7"/>
      <c r="M1037" s="7"/>
      <c r="N1037" s="7"/>
      <c r="O1037" s="7"/>
      <c r="P1037" s="22"/>
      <c r="Q1037" s="7"/>
    </row>
    <row r="1038" ht="14.25">
      <c r="A1038" s="22" t="s">
        <v>5021</v>
      </c>
      <c r="B1038" s="22" t="s">
        <v>4180</v>
      </c>
      <c r="C1038" s="22" t="s">
        <v>4172</v>
      </c>
      <c r="D1038" s="22" t="s">
        <v>3648</v>
      </c>
      <c r="E1038" s="16" t="str">
        <f>IF(IFERROR(VLOOKUP(A1038,'base de données'!D:D,1,FALSE),"Non")="Non","Non","Oui")</f>
        <v>Non</v>
      </c>
      <c r="F1038" s="16">
        <f t="shared" si="45"/>
        <v>1</v>
      </c>
      <c r="G1038" s="16"/>
      <c r="H1038" s="16"/>
      <c r="I1038" s="16"/>
      <c r="J1038" s="16"/>
      <c r="K1038" s="7"/>
      <c r="L1038" s="7"/>
      <c r="M1038" s="7"/>
      <c r="N1038" s="7"/>
      <c r="O1038" s="7"/>
      <c r="P1038" s="22"/>
      <c r="Q1038" s="7"/>
    </row>
    <row r="1039" ht="14.25">
      <c r="A1039" s="22" t="s">
        <v>5022</v>
      </c>
      <c r="B1039" s="22" t="s">
        <v>4174</v>
      </c>
      <c r="C1039" s="22" t="s">
        <v>4254</v>
      </c>
      <c r="D1039" s="22" t="s">
        <v>3650</v>
      </c>
      <c r="E1039" s="16" t="str">
        <f>IF(IFERROR(VLOOKUP(A1039,'base de données'!D:D,1,FALSE),"Non")="Non","Non","Oui")</f>
        <v>Non</v>
      </c>
      <c r="F1039" s="16">
        <f t="shared" si="45"/>
        <v>1</v>
      </c>
      <c r="G1039" s="16"/>
      <c r="H1039" s="16"/>
      <c r="I1039" s="16"/>
      <c r="J1039" s="16"/>
      <c r="K1039" s="7"/>
      <c r="L1039" s="7"/>
      <c r="M1039" s="7"/>
      <c r="N1039" s="7"/>
      <c r="O1039" s="7"/>
      <c r="P1039" s="22"/>
      <c r="Q1039" s="7"/>
    </row>
    <row r="1040" ht="14.25">
      <c r="A1040" s="22" t="s">
        <v>5023</v>
      </c>
      <c r="B1040" s="22" t="s">
        <v>4174</v>
      </c>
      <c r="C1040" s="22" t="s">
        <v>4254</v>
      </c>
      <c r="D1040" s="22" t="s">
        <v>3650</v>
      </c>
      <c r="E1040" s="16" t="str">
        <f>IF(IFERROR(VLOOKUP(A1040,'base de données'!D:D,1,FALSE),"Non")="Non","Non","Oui")</f>
        <v>Oui</v>
      </c>
      <c r="F1040" s="16">
        <f t="shared" si="45"/>
        <v>1</v>
      </c>
      <c r="G1040" s="16"/>
      <c r="H1040" s="16"/>
      <c r="I1040" s="16"/>
      <c r="J1040" s="16"/>
      <c r="K1040" s="7"/>
      <c r="L1040" s="7"/>
      <c r="M1040" s="7"/>
      <c r="N1040" s="7"/>
      <c r="O1040" s="7"/>
      <c r="P1040" s="22"/>
      <c r="Q1040" s="7"/>
    </row>
    <row r="1041" ht="14.25">
      <c r="A1041" s="22" t="s">
        <v>5024</v>
      </c>
      <c r="B1041" s="22" t="s">
        <v>4174</v>
      </c>
      <c r="C1041" s="22" t="s">
        <v>4711</v>
      </c>
      <c r="D1041" s="22" t="s">
        <v>3650</v>
      </c>
      <c r="E1041" s="16" t="str">
        <f>IF(IFERROR(VLOOKUP(A1041,'base de données'!D:D,1,FALSE),"Non")="Non","Non","Oui")</f>
        <v>Non</v>
      </c>
      <c r="F1041" s="16">
        <f t="shared" si="45"/>
        <v>1</v>
      </c>
      <c r="G1041" s="16"/>
      <c r="H1041" s="16"/>
      <c r="I1041" s="16"/>
      <c r="J1041" s="16"/>
      <c r="K1041" s="7"/>
      <c r="L1041" s="7"/>
      <c r="M1041" s="7"/>
      <c r="N1041" s="7"/>
      <c r="O1041" s="7"/>
      <c r="P1041" s="22"/>
      <c r="Q1041" s="7"/>
    </row>
    <row r="1042" ht="14.25">
      <c r="A1042" s="22" t="s">
        <v>5025</v>
      </c>
      <c r="B1042" s="22" t="s">
        <v>4174</v>
      </c>
      <c r="C1042" s="22" t="s">
        <v>4182</v>
      </c>
      <c r="D1042" s="22" t="s">
        <v>3650</v>
      </c>
      <c r="E1042" s="16" t="str">
        <f>IF(IFERROR(VLOOKUP(A1042,'base de données'!D:D,1,FALSE),"Non")="Non","Non","Oui")</f>
        <v>Oui</v>
      </c>
      <c r="F1042" s="16">
        <f t="shared" si="45"/>
        <v>1</v>
      </c>
      <c r="G1042" s="16"/>
      <c r="H1042" s="16"/>
      <c r="I1042" s="16"/>
      <c r="J1042" s="16"/>
      <c r="K1042" s="7"/>
      <c r="L1042" s="7"/>
      <c r="M1042" s="7"/>
      <c r="N1042" s="7"/>
      <c r="O1042" s="7"/>
      <c r="P1042" s="22"/>
      <c r="Q1042" s="7"/>
    </row>
    <row r="1043" ht="14.25">
      <c r="A1043" s="22" t="s">
        <v>5026</v>
      </c>
      <c r="B1043" s="22" t="s">
        <v>4174</v>
      </c>
      <c r="C1043" s="22" t="s">
        <v>4207</v>
      </c>
      <c r="D1043" s="22" t="s">
        <v>3646</v>
      </c>
      <c r="E1043" s="16" t="str">
        <f>IF(IFERROR(VLOOKUP(A1043,'base de données'!D:D,1,FALSE),"Non")="Non","Non","Oui")</f>
        <v>Non</v>
      </c>
      <c r="F1043" s="16">
        <f t="shared" si="45"/>
        <v>1</v>
      </c>
      <c r="G1043" s="16"/>
      <c r="H1043" s="16"/>
      <c r="I1043" s="16"/>
      <c r="J1043" s="16"/>
      <c r="K1043" s="7"/>
      <c r="L1043" s="7"/>
      <c r="M1043" s="7"/>
      <c r="N1043" s="7"/>
      <c r="O1043" s="7"/>
      <c r="P1043" s="22"/>
      <c r="Q1043" s="7"/>
    </row>
    <row r="1044" ht="14.25">
      <c r="A1044" s="22" t="s">
        <v>5027</v>
      </c>
      <c r="B1044" s="22" t="s">
        <v>4190</v>
      </c>
      <c r="C1044" s="22" t="s">
        <v>4172</v>
      </c>
      <c r="D1044" s="22" t="s">
        <v>3648</v>
      </c>
      <c r="E1044" s="16" t="str">
        <f>IF(IFERROR(VLOOKUP(A1044,'base de données'!D:D,1,FALSE),"Non")="Non","Non","Oui")</f>
        <v>Non</v>
      </c>
      <c r="F1044" s="16">
        <f t="shared" si="45"/>
        <v>1</v>
      </c>
      <c r="G1044" s="16"/>
      <c r="H1044" s="16"/>
      <c r="I1044" s="16"/>
      <c r="J1044" s="16"/>
      <c r="K1044" s="7"/>
      <c r="L1044" s="7"/>
      <c r="M1044" s="7"/>
      <c r="N1044" s="7"/>
      <c r="O1044" s="7"/>
      <c r="P1044" s="22"/>
      <c r="Q1044" s="7"/>
    </row>
    <row r="1045" ht="14.25">
      <c r="A1045" s="22" t="s">
        <v>5028</v>
      </c>
      <c r="B1045" s="22" t="s">
        <v>4184</v>
      </c>
      <c r="C1045" s="22" t="s">
        <v>4172</v>
      </c>
      <c r="D1045" s="22" t="s">
        <v>3648</v>
      </c>
      <c r="E1045" s="16" t="str">
        <f>IF(IFERROR(VLOOKUP(A1045,'base de données'!D:D,1,FALSE),"Non")="Non","Non","Oui")</f>
        <v>Non</v>
      </c>
      <c r="F1045" s="16">
        <f t="shared" si="45"/>
        <v>1</v>
      </c>
      <c r="G1045" s="16"/>
      <c r="H1045" s="16"/>
      <c r="I1045" s="16"/>
      <c r="J1045" s="16"/>
      <c r="K1045" s="7"/>
      <c r="L1045" s="7"/>
      <c r="M1045" s="7"/>
      <c r="N1045" s="7"/>
      <c r="O1045" s="7"/>
      <c r="P1045" s="22"/>
      <c r="Q1045" s="7"/>
    </row>
    <row r="1046" ht="14.25">
      <c r="A1046" s="22" t="s">
        <v>5029</v>
      </c>
      <c r="B1046" s="22" t="s">
        <v>4190</v>
      </c>
      <c r="C1046" s="22" t="s">
        <v>4172</v>
      </c>
      <c r="D1046" s="22" t="s">
        <v>3648</v>
      </c>
      <c r="E1046" s="16" t="str">
        <f>IF(IFERROR(VLOOKUP(A1046,'base de données'!D:D,1,FALSE),"Non")="Non","Non","Oui")</f>
        <v>Non</v>
      </c>
      <c r="F1046" s="16">
        <f t="shared" si="45"/>
        <v>1</v>
      </c>
      <c r="G1046" s="16"/>
      <c r="H1046" s="16"/>
      <c r="I1046" s="16"/>
      <c r="J1046" s="16"/>
      <c r="K1046" s="7"/>
      <c r="L1046" s="7"/>
      <c r="M1046" s="7"/>
      <c r="N1046" s="7"/>
      <c r="O1046" s="7"/>
      <c r="P1046" s="22"/>
      <c r="Q1046" s="7"/>
    </row>
    <row r="1047" ht="14.25">
      <c r="A1047" s="22" t="s">
        <v>5030</v>
      </c>
      <c r="B1047" s="22" t="s">
        <v>4184</v>
      </c>
      <c r="C1047" s="22" t="s">
        <v>4172</v>
      </c>
      <c r="D1047" s="22" t="s">
        <v>3648</v>
      </c>
      <c r="E1047" s="16" t="str">
        <f>IF(IFERROR(VLOOKUP(A1047,'base de données'!D:D,1,FALSE),"Non")="Non","Non","Oui")</f>
        <v>Non</v>
      </c>
      <c r="F1047" s="16">
        <f t="shared" si="45"/>
        <v>1</v>
      </c>
      <c r="G1047" s="16"/>
      <c r="H1047" s="16"/>
      <c r="I1047" s="16"/>
      <c r="J1047" s="16"/>
      <c r="K1047" s="7"/>
      <c r="L1047" s="7"/>
      <c r="M1047" s="7"/>
      <c r="N1047" s="7"/>
      <c r="O1047" s="7"/>
      <c r="P1047" s="22"/>
      <c r="Q1047" s="7"/>
    </row>
    <row r="1048" ht="14.25">
      <c r="A1048" s="22" t="s">
        <v>5031</v>
      </c>
      <c r="B1048" s="22" t="s">
        <v>4184</v>
      </c>
      <c r="C1048" s="22" t="s">
        <v>4172</v>
      </c>
      <c r="D1048" s="22" t="s">
        <v>3650</v>
      </c>
      <c r="E1048" s="16" t="str">
        <f>IF(IFERROR(VLOOKUP(A1048,'base de données'!D:D,1,FALSE),"Non")="Non","Non","Oui")</f>
        <v>Non</v>
      </c>
      <c r="F1048" s="16">
        <f t="shared" si="45"/>
        <v>1</v>
      </c>
      <c r="G1048" s="16"/>
      <c r="H1048" s="16"/>
      <c r="I1048" s="16"/>
      <c r="J1048" s="16"/>
      <c r="K1048" s="7"/>
      <c r="L1048" s="7"/>
      <c r="M1048" s="7"/>
      <c r="N1048" s="7"/>
      <c r="O1048" s="7"/>
      <c r="P1048" s="22"/>
      <c r="Q1048" s="7"/>
    </row>
    <row r="1049" ht="14.25">
      <c r="A1049" s="22" t="s">
        <v>5032</v>
      </c>
      <c r="B1049" s="22" t="s">
        <v>4174</v>
      </c>
      <c r="C1049" s="22" t="s">
        <v>4254</v>
      </c>
      <c r="D1049" s="22" t="s">
        <v>3650</v>
      </c>
      <c r="E1049" s="16" t="str">
        <f>IF(IFERROR(VLOOKUP(A1049,'base de données'!D:D,1,FALSE),"Non")="Non","Non","Oui")</f>
        <v>Non</v>
      </c>
      <c r="F1049" s="16">
        <f t="shared" si="45"/>
        <v>1</v>
      </c>
      <c r="G1049" s="16"/>
      <c r="H1049" s="16"/>
      <c r="I1049" s="16"/>
      <c r="J1049" s="16"/>
      <c r="K1049" s="7"/>
      <c r="L1049" s="7"/>
      <c r="M1049" s="7"/>
      <c r="N1049" s="7"/>
      <c r="O1049" s="7"/>
      <c r="P1049" s="22"/>
      <c r="Q1049" s="7"/>
    </row>
    <row r="1050" ht="14.25">
      <c r="A1050" s="22" t="s">
        <v>4118</v>
      </c>
      <c r="B1050" s="22" t="s">
        <v>4174</v>
      </c>
      <c r="C1050" s="22" t="s">
        <v>4218</v>
      </c>
      <c r="D1050" s="22" t="s">
        <v>3648</v>
      </c>
      <c r="E1050" s="16" t="str">
        <f>IF(IFERROR(VLOOKUP(A1050,'base de données'!D:D,1,FALSE),"Non")="Non","Non","Oui")</f>
        <v>Oui</v>
      </c>
      <c r="F1050" s="16">
        <f t="shared" si="45"/>
        <v>1</v>
      </c>
      <c r="G1050" s="16"/>
      <c r="H1050" s="16"/>
      <c r="I1050" s="16"/>
      <c r="J1050" s="16"/>
      <c r="K1050" s="7"/>
      <c r="L1050" s="7"/>
      <c r="M1050" s="7"/>
      <c r="N1050" s="7"/>
      <c r="O1050" s="7"/>
      <c r="P1050" s="22"/>
      <c r="Q1050" s="7"/>
    </row>
    <row r="1051" ht="14.25">
      <c r="A1051" s="22" t="s">
        <v>5033</v>
      </c>
      <c r="B1051" s="22" t="s">
        <v>4174</v>
      </c>
      <c r="C1051" s="22" t="s">
        <v>4254</v>
      </c>
      <c r="D1051" s="22" t="s">
        <v>3650</v>
      </c>
      <c r="E1051" s="16" t="str">
        <f>IF(IFERROR(VLOOKUP(A1051,'base de données'!D:D,1,FALSE),"Non")="Non","Non","Oui")</f>
        <v>Non</v>
      </c>
      <c r="F1051" s="16">
        <f t="shared" si="45"/>
        <v>1</v>
      </c>
      <c r="G1051" s="16"/>
      <c r="H1051" s="16"/>
      <c r="I1051" s="16"/>
      <c r="J1051" s="16"/>
      <c r="K1051" s="7"/>
      <c r="L1051" s="7"/>
      <c r="M1051" s="7"/>
      <c r="N1051" s="7"/>
      <c r="O1051" s="7"/>
      <c r="P1051" s="22"/>
      <c r="Q1051" s="7"/>
    </row>
    <row r="1052" ht="14.25">
      <c r="A1052" s="22" t="s">
        <v>5034</v>
      </c>
      <c r="B1052" s="22" t="s">
        <v>4180</v>
      </c>
      <c r="C1052" s="22" t="s">
        <v>4254</v>
      </c>
      <c r="D1052" s="22" t="s">
        <v>3650</v>
      </c>
      <c r="E1052" s="16" t="str">
        <f>IF(IFERROR(VLOOKUP(A1052,'base de données'!D:D,1,FALSE),"Non")="Non","Non","Oui")</f>
        <v>Non</v>
      </c>
      <c r="F1052" s="16">
        <f t="shared" si="45"/>
        <v>1</v>
      </c>
      <c r="G1052" s="16"/>
      <c r="H1052" s="16"/>
      <c r="I1052" s="16"/>
      <c r="J1052" s="16"/>
      <c r="K1052" s="7"/>
      <c r="L1052" s="7"/>
      <c r="M1052" s="7"/>
      <c r="N1052" s="7"/>
      <c r="O1052" s="7"/>
      <c r="P1052" s="22"/>
      <c r="Q1052" s="7"/>
    </row>
    <row r="1053" ht="14.25">
      <c r="A1053" s="22" t="s">
        <v>5035</v>
      </c>
      <c r="B1053" s="22" t="s">
        <v>4190</v>
      </c>
      <c r="C1053" s="22" t="s">
        <v>4214</v>
      </c>
      <c r="D1053" s="22" t="s">
        <v>3650</v>
      </c>
      <c r="E1053" s="16" t="str">
        <f>IF(IFERROR(VLOOKUP(A1053,'base de données'!D:D,1,FALSE),"Non")="Non","Non","Oui")</f>
        <v>Non</v>
      </c>
      <c r="F1053" s="16">
        <f t="shared" si="45"/>
        <v>1</v>
      </c>
      <c r="G1053" s="16"/>
      <c r="H1053" s="16"/>
      <c r="I1053" s="16"/>
      <c r="J1053" s="16"/>
      <c r="K1053" s="7"/>
      <c r="L1053" s="7"/>
      <c r="M1053" s="7"/>
      <c r="N1053" s="7"/>
      <c r="O1053" s="7"/>
      <c r="P1053" s="22"/>
      <c r="Q1053" s="7"/>
    </row>
    <row r="1054" ht="14.25">
      <c r="A1054" s="22" t="s">
        <v>5036</v>
      </c>
      <c r="B1054" s="22" t="s">
        <v>4174</v>
      </c>
      <c r="C1054" s="22" t="s">
        <v>4187</v>
      </c>
      <c r="D1054" s="22" t="s">
        <v>3646</v>
      </c>
      <c r="E1054" s="16" t="str">
        <f>IF(IFERROR(VLOOKUP(A1054,'base de données'!D:D,1,FALSE),"Non")="Non","Non","Oui")</f>
        <v>Non</v>
      </c>
      <c r="F1054" s="16">
        <f t="shared" si="45"/>
        <v>2</v>
      </c>
      <c r="G1054" s="16"/>
      <c r="H1054" s="16"/>
      <c r="I1054" s="16"/>
      <c r="J1054" s="16"/>
      <c r="K1054" s="7"/>
      <c r="L1054" s="7"/>
      <c r="M1054" s="7"/>
      <c r="N1054" s="7"/>
      <c r="O1054" s="7"/>
      <c r="P1054" s="22"/>
      <c r="Q1054" s="7"/>
    </row>
    <row r="1055" ht="14.25">
      <c r="A1055" s="22" t="s">
        <v>5036</v>
      </c>
      <c r="B1055" s="22" t="s">
        <v>4174</v>
      </c>
      <c r="C1055" s="22" t="s">
        <v>4254</v>
      </c>
      <c r="D1055" s="22" t="s">
        <v>3646</v>
      </c>
      <c r="E1055" s="16" t="str">
        <f>IF(IFERROR(VLOOKUP(A1055,'base de données'!D:D,1,FALSE),"Non")="Non","Non","Oui")</f>
        <v>Non</v>
      </c>
      <c r="F1055" s="16">
        <f t="shared" si="45"/>
        <v>2</v>
      </c>
      <c r="G1055" s="16"/>
      <c r="H1055" s="16"/>
      <c r="I1055" s="16"/>
      <c r="J1055" s="16"/>
      <c r="K1055" s="7"/>
      <c r="L1055" s="7"/>
      <c r="M1055" s="7"/>
      <c r="N1055" s="7"/>
      <c r="O1055" s="7"/>
      <c r="P1055" s="22"/>
      <c r="Q1055" s="7"/>
    </row>
    <row r="1056" ht="14.25">
      <c r="A1056" s="22" t="s">
        <v>5037</v>
      </c>
      <c r="B1056" s="22" t="s">
        <v>4174</v>
      </c>
      <c r="C1056" s="22" t="s">
        <v>4214</v>
      </c>
      <c r="D1056" s="22" t="s">
        <v>3650</v>
      </c>
      <c r="E1056" s="16" t="str">
        <f>IF(IFERROR(VLOOKUP(A1056,'base de données'!D:D,1,FALSE),"Non")="Non","Non","Oui")</f>
        <v>Non</v>
      </c>
      <c r="F1056" s="16">
        <f t="shared" si="45"/>
        <v>1</v>
      </c>
      <c r="G1056" s="16"/>
      <c r="H1056" s="16"/>
      <c r="I1056" s="16"/>
      <c r="J1056" s="16"/>
      <c r="K1056" s="7"/>
      <c r="L1056" s="7"/>
      <c r="M1056" s="7"/>
      <c r="N1056" s="7"/>
      <c r="O1056" s="7"/>
      <c r="P1056" s="22"/>
      <c r="Q1056" s="7"/>
    </row>
    <row r="1057" ht="14.25">
      <c r="A1057" s="22" t="s">
        <v>5038</v>
      </c>
      <c r="B1057" s="22" t="s">
        <v>4174</v>
      </c>
      <c r="C1057" s="22" t="s">
        <v>4402</v>
      </c>
      <c r="D1057" s="22" t="s">
        <v>3648</v>
      </c>
      <c r="E1057" s="16" t="str">
        <f>IF(IFERROR(VLOOKUP(A1057,'base de données'!D:D,1,FALSE),"Non")="Non","Non","Oui")</f>
        <v>Non</v>
      </c>
      <c r="F1057" s="16">
        <f t="shared" si="45"/>
        <v>1</v>
      </c>
      <c r="G1057" s="16"/>
      <c r="H1057" s="16"/>
      <c r="I1057" s="16"/>
      <c r="J1057" s="16"/>
      <c r="K1057" s="7"/>
      <c r="L1057" s="7"/>
      <c r="M1057" s="7"/>
      <c r="N1057" s="7"/>
      <c r="O1057" s="7"/>
      <c r="P1057" s="22"/>
      <c r="Q1057" s="7"/>
    </row>
    <row r="1058" ht="14.25">
      <c r="A1058" s="22" t="s">
        <v>5039</v>
      </c>
      <c r="B1058" s="22" t="s">
        <v>4180</v>
      </c>
      <c r="C1058" s="22" t="s">
        <v>4402</v>
      </c>
      <c r="D1058" s="22" t="s">
        <v>3648</v>
      </c>
      <c r="E1058" s="16" t="str">
        <f>IF(IFERROR(VLOOKUP(A1058,'base de données'!D:D,1,FALSE),"Non")="Non","Non","Oui")</f>
        <v>Non</v>
      </c>
      <c r="F1058" s="16">
        <f t="shared" si="45"/>
        <v>1</v>
      </c>
      <c r="G1058" s="16"/>
      <c r="H1058" s="16"/>
      <c r="I1058" s="16"/>
      <c r="J1058" s="16"/>
      <c r="K1058" s="7"/>
      <c r="L1058" s="7"/>
      <c r="M1058" s="7"/>
      <c r="N1058" s="7"/>
      <c r="O1058" s="7"/>
      <c r="P1058" s="22"/>
      <c r="Q1058" s="7"/>
    </row>
    <row r="1059" ht="14.25">
      <c r="A1059" s="22" t="s">
        <v>5040</v>
      </c>
      <c r="B1059" s="22" t="s">
        <v>4174</v>
      </c>
      <c r="C1059" s="22" t="s">
        <v>4402</v>
      </c>
      <c r="D1059" s="22" t="s">
        <v>3648</v>
      </c>
      <c r="E1059" s="16" t="str">
        <f>IF(IFERROR(VLOOKUP(A1059,'base de données'!D:D,1,FALSE),"Non")="Non","Non","Oui")</f>
        <v>Non</v>
      </c>
      <c r="F1059" s="16">
        <f t="shared" si="45"/>
        <v>1</v>
      </c>
      <c r="G1059" s="16"/>
      <c r="H1059" s="16"/>
      <c r="I1059" s="16"/>
      <c r="J1059" s="16"/>
      <c r="K1059" s="7"/>
      <c r="L1059" s="7"/>
      <c r="M1059" s="7"/>
      <c r="N1059" s="7"/>
      <c r="O1059" s="7"/>
      <c r="P1059" s="22"/>
      <c r="Q1059" s="7"/>
    </row>
    <row r="1060" ht="14.25">
      <c r="A1060" s="22" t="s">
        <v>3670</v>
      </c>
      <c r="B1060" s="22" t="s">
        <v>4180</v>
      </c>
      <c r="C1060" s="22" t="s">
        <v>4207</v>
      </c>
      <c r="D1060" s="22" t="s">
        <v>3646</v>
      </c>
      <c r="E1060" s="16" t="str">
        <f>IF(IFERROR(VLOOKUP(A1060,'base de données'!D:D,1,FALSE),"Non")="Non","Non","Oui")</f>
        <v>Oui</v>
      </c>
      <c r="F1060" s="16">
        <f t="shared" si="45"/>
        <v>1</v>
      </c>
      <c r="G1060" s="16"/>
      <c r="H1060" s="16"/>
      <c r="I1060" s="16"/>
      <c r="J1060" s="16"/>
      <c r="K1060" s="7"/>
      <c r="L1060" s="7"/>
      <c r="M1060" s="7"/>
      <c r="N1060" s="7"/>
      <c r="O1060" s="7"/>
      <c r="P1060" s="22"/>
      <c r="Q1060" s="7"/>
    </row>
    <row r="1061" ht="14.25">
      <c r="A1061" s="22" t="s">
        <v>5041</v>
      </c>
      <c r="B1061" s="22" t="s">
        <v>4190</v>
      </c>
      <c r="C1061" s="22" t="s">
        <v>4172</v>
      </c>
      <c r="D1061" s="22" t="s">
        <v>3650</v>
      </c>
      <c r="E1061" s="16" t="str">
        <f>IF(IFERROR(VLOOKUP(A1061,'base de données'!D:D,1,FALSE),"Non")="Non","Non","Oui")</f>
        <v>Non</v>
      </c>
      <c r="F1061" s="16">
        <f t="shared" si="45"/>
        <v>1</v>
      </c>
      <c r="G1061" s="16"/>
      <c r="H1061" s="16"/>
      <c r="I1061" s="16"/>
      <c r="J1061" s="16"/>
      <c r="K1061" s="7"/>
      <c r="L1061" s="7"/>
      <c r="M1061" s="7"/>
      <c r="N1061" s="7"/>
      <c r="O1061" s="7"/>
      <c r="P1061" s="22"/>
      <c r="Q1061" s="7"/>
    </row>
    <row r="1062" ht="14.25">
      <c r="A1062" s="22" t="s">
        <v>5042</v>
      </c>
      <c r="B1062" s="22" t="s">
        <v>4184</v>
      </c>
      <c r="C1062" s="22" t="s">
        <v>4172</v>
      </c>
      <c r="D1062" s="22" t="s">
        <v>3646</v>
      </c>
      <c r="E1062" s="16" t="str">
        <f>IF(IFERROR(VLOOKUP(A1062,'base de données'!D:D,1,FALSE),"Non")="Non","Non","Oui")</f>
        <v>Non</v>
      </c>
      <c r="F1062" s="16">
        <f t="shared" si="45"/>
        <v>1</v>
      </c>
      <c r="G1062" s="16"/>
      <c r="H1062" s="16"/>
      <c r="I1062" s="16"/>
      <c r="J1062" s="16"/>
      <c r="K1062" s="7"/>
      <c r="L1062" s="7"/>
      <c r="M1062" s="7"/>
      <c r="N1062" s="7"/>
      <c r="O1062" s="7"/>
      <c r="P1062" s="22"/>
      <c r="Q1062" s="7"/>
    </row>
    <row r="1063" ht="14.25">
      <c r="A1063" s="22" t="s">
        <v>5043</v>
      </c>
      <c r="B1063" s="22" t="s">
        <v>4190</v>
      </c>
      <c r="C1063" s="22" t="s">
        <v>4300</v>
      </c>
      <c r="D1063" s="22" t="s">
        <v>3646</v>
      </c>
      <c r="E1063" s="16" t="str">
        <f>IF(IFERROR(VLOOKUP(A1063,'base de données'!D:D,1,FALSE),"Non")="Non","Non","Oui")</f>
        <v>Oui</v>
      </c>
      <c r="F1063" s="16">
        <f t="shared" si="45"/>
        <v>1</v>
      </c>
      <c r="G1063" s="16"/>
      <c r="H1063" s="16"/>
      <c r="I1063" s="16"/>
      <c r="J1063" s="16"/>
      <c r="K1063" s="7"/>
      <c r="L1063" s="7"/>
      <c r="M1063" s="7"/>
      <c r="N1063" s="7"/>
      <c r="O1063" s="7"/>
      <c r="P1063" s="22"/>
      <c r="Q1063" s="7"/>
    </row>
    <row r="1064" ht="14.25">
      <c r="A1064" s="22" t="s">
        <v>5044</v>
      </c>
      <c r="B1064" s="22" t="s">
        <v>4180</v>
      </c>
      <c r="C1064" s="22" t="s">
        <v>4172</v>
      </c>
      <c r="D1064" s="22" t="s">
        <v>3650</v>
      </c>
      <c r="E1064" s="16" t="str">
        <f>IF(IFERROR(VLOOKUP(A1064,'base de données'!D:D,1,FALSE),"Non")="Non","Non","Oui")</f>
        <v>Non</v>
      </c>
      <c r="F1064" s="16">
        <f t="shared" ref="F1064:F1127" si="46">COUNTIF(A:A,A1064)</f>
        <v>1</v>
      </c>
      <c r="G1064" s="16"/>
      <c r="H1064" s="16"/>
      <c r="I1064" s="16"/>
      <c r="J1064" s="16"/>
      <c r="K1064" s="7"/>
      <c r="L1064" s="7"/>
      <c r="M1064" s="7"/>
      <c r="N1064" s="7"/>
      <c r="O1064" s="7"/>
      <c r="P1064" s="22"/>
      <c r="Q1064" s="7"/>
    </row>
    <row r="1065" ht="14.25">
      <c r="A1065" s="22" t="s">
        <v>5045</v>
      </c>
      <c r="B1065" s="22" t="s">
        <v>4180</v>
      </c>
      <c r="C1065" s="22" t="s">
        <v>4172</v>
      </c>
      <c r="D1065" s="22" t="s">
        <v>3650</v>
      </c>
      <c r="E1065" s="16" t="str">
        <f>IF(IFERROR(VLOOKUP(A1065,'base de données'!D:D,1,FALSE),"Non")="Non","Non","Oui")</f>
        <v>Non</v>
      </c>
      <c r="F1065" s="16">
        <f t="shared" si="46"/>
        <v>1</v>
      </c>
      <c r="G1065" s="16"/>
      <c r="H1065" s="16"/>
      <c r="I1065" s="16"/>
      <c r="J1065" s="16"/>
      <c r="K1065" s="7"/>
      <c r="L1065" s="7"/>
      <c r="M1065" s="7"/>
      <c r="N1065" s="7"/>
      <c r="O1065" s="7"/>
      <c r="P1065" s="22"/>
      <c r="Q1065" s="7"/>
    </row>
    <row r="1066" ht="14.25">
      <c r="A1066" s="22" t="s">
        <v>3671</v>
      </c>
      <c r="B1066" s="22" t="s">
        <v>4180</v>
      </c>
      <c r="C1066" s="22" t="s">
        <v>4172</v>
      </c>
      <c r="D1066" s="22" t="s">
        <v>3650</v>
      </c>
      <c r="E1066" s="16" t="str">
        <f>IF(IFERROR(VLOOKUP(A1066,'base de données'!D:D,1,FALSE),"Non")="Non","Non","Oui")</f>
        <v>Oui</v>
      </c>
      <c r="F1066" s="16">
        <f t="shared" si="46"/>
        <v>1</v>
      </c>
      <c r="G1066" s="16"/>
      <c r="H1066" s="16"/>
      <c r="I1066" s="16"/>
      <c r="J1066" s="16"/>
      <c r="K1066" s="7"/>
      <c r="L1066" s="7"/>
      <c r="M1066" s="7"/>
      <c r="N1066" s="7"/>
      <c r="O1066" s="7"/>
      <c r="P1066" s="22"/>
      <c r="Q1066" s="7"/>
    </row>
    <row r="1067" ht="14.25">
      <c r="A1067" s="22" t="s">
        <v>5046</v>
      </c>
      <c r="B1067" s="22" t="s">
        <v>4174</v>
      </c>
      <c r="C1067" s="22" t="s">
        <v>4178</v>
      </c>
      <c r="D1067" s="22" t="s">
        <v>3650</v>
      </c>
      <c r="E1067" s="16" t="str">
        <f>IF(IFERROR(VLOOKUP(A1067,'base de données'!D:D,1,FALSE),"Non")="Non","Non","Oui")</f>
        <v>Non</v>
      </c>
      <c r="F1067" s="16">
        <f t="shared" si="46"/>
        <v>1</v>
      </c>
      <c r="G1067" s="16"/>
      <c r="H1067" s="16"/>
      <c r="I1067" s="16"/>
      <c r="J1067" s="16"/>
      <c r="K1067" s="7"/>
      <c r="L1067" s="7"/>
      <c r="M1067" s="7"/>
      <c r="N1067" s="7"/>
      <c r="O1067" s="7"/>
      <c r="P1067" s="22"/>
      <c r="Q1067" s="7"/>
    </row>
    <row r="1068" ht="14.25">
      <c r="A1068" s="22" t="s">
        <v>3913</v>
      </c>
      <c r="B1068" s="22" t="s">
        <v>4174</v>
      </c>
      <c r="C1068" s="22" t="s">
        <v>4230</v>
      </c>
      <c r="D1068" s="22" t="s">
        <v>3646</v>
      </c>
      <c r="E1068" s="16" t="str">
        <f>IF(IFERROR(VLOOKUP(A1068,'base de données'!D:D,1,FALSE),"Non")="Non","Non","Oui")</f>
        <v>Oui</v>
      </c>
      <c r="F1068" s="16">
        <f t="shared" si="46"/>
        <v>1</v>
      </c>
      <c r="G1068" s="16"/>
      <c r="H1068" s="16"/>
      <c r="I1068" s="16"/>
      <c r="J1068" s="16"/>
      <c r="K1068" s="7"/>
      <c r="L1068" s="7"/>
      <c r="M1068" s="7"/>
      <c r="N1068" s="7"/>
      <c r="O1068" s="7"/>
      <c r="P1068" s="22"/>
      <c r="Q1068" s="7"/>
    </row>
    <row r="1069" ht="14.25">
      <c r="A1069" s="22" t="s">
        <v>5047</v>
      </c>
      <c r="B1069" s="22" t="s">
        <v>4190</v>
      </c>
      <c r="C1069" s="22" t="s">
        <v>4172</v>
      </c>
      <c r="D1069" s="22" t="s">
        <v>3650</v>
      </c>
      <c r="E1069" s="16" t="str">
        <f>IF(IFERROR(VLOOKUP(A1069,'base de données'!D:D,1,FALSE),"Non")="Non","Non","Oui")</f>
        <v>Non</v>
      </c>
      <c r="F1069" s="16">
        <f t="shared" si="46"/>
        <v>1</v>
      </c>
      <c r="G1069" s="16"/>
      <c r="H1069" s="16"/>
      <c r="I1069" s="16"/>
      <c r="J1069" s="16"/>
      <c r="K1069" s="7"/>
      <c r="L1069" s="7"/>
      <c r="M1069" s="7"/>
      <c r="N1069" s="7"/>
      <c r="O1069" s="7"/>
      <c r="P1069" s="22"/>
      <c r="Q1069" s="7"/>
    </row>
    <row r="1070" ht="14.25">
      <c r="A1070" s="22" t="s">
        <v>5048</v>
      </c>
      <c r="B1070" s="22" t="s">
        <v>4180</v>
      </c>
      <c r="C1070" s="22" t="s">
        <v>4254</v>
      </c>
      <c r="D1070" s="22" t="s">
        <v>3646</v>
      </c>
      <c r="E1070" s="16" t="str">
        <f>IF(IFERROR(VLOOKUP(A1070,'base de données'!D:D,1,FALSE),"Non")="Non","Non","Oui")</f>
        <v>Non</v>
      </c>
      <c r="F1070" s="16">
        <f t="shared" si="46"/>
        <v>2</v>
      </c>
      <c r="G1070" s="16"/>
      <c r="H1070" s="16"/>
      <c r="I1070" s="16"/>
      <c r="J1070" s="16"/>
      <c r="K1070" s="7"/>
      <c r="L1070" s="7"/>
      <c r="M1070" s="7"/>
      <c r="N1070" s="7"/>
      <c r="O1070" s="7"/>
      <c r="P1070" s="22"/>
      <c r="Q1070" s="7"/>
    </row>
    <row r="1071" ht="14.25">
      <c r="A1071" s="22" t="s">
        <v>5048</v>
      </c>
      <c r="B1071" s="22" t="s">
        <v>4180</v>
      </c>
      <c r="C1071" s="22" t="s">
        <v>4214</v>
      </c>
      <c r="D1071" s="22" t="s">
        <v>3646</v>
      </c>
      <c r="E1071" s="16" t="str">
        <f>IF(IFERROR(VLOOKUP(A1071,'base de données'!D:D,1,FALSE),"Non")="Non","Non","Oui")</f>
        <v>Non</v>
      </c>
      <c r="F1071" s="16">
        <f t="shared" si="46"/>
        <v>2</v>
      </c>
      <c r="G1071" s="16"/>
      <c r="H1071" s="16"/>
      <c r="I1071" s="16"/>
      <c r="J1071" s="16"/>
      <c r="K1071" s="7"/>
      <c r="L1071" s="7"/>
      <c r="M1071" s="7"/>
      <c r="N1071" s="7"/>
      <c r="O1071" s="7"/>
      <c r="P1071" s="22"/>
      <c r="Q1071" s="7"/>
    </row>
    <row r="1072" ht="14.25">
      <c r="A1072" s="22" t="s">
        <v>5049</v>
      </c>
      <c r="B1072" s="22" t="s">
        <v>4174</v>
      </c>
      <c r="C1072" s="22" t="s">
        <v>4254</v>
      </c>
      <c r="D1072" s="22" t="s">
        <v>3648</v>
      </c>
      <c r="E1072" s="16" t="str">
        <f>IF(IFERROR(VLOOKUP(A1072,'base de données'!D:D,1,FALSE),"Non")="Non","Non","Oui")</f>
        <v>Non</v>
      </c>
      <c r="F1072" s="16">
        <f t="shared" si="46"/>
        <v>2</v>
      </c>
      <c r="G1072" s="16"/>
      <c r="H1072" s="16"/>
      <c r="I1072" s="16"/>
      <c r="J1072" s="16"/>
      <c r="K1072" s="7"/>
      <c r="L1072" s="7"/>
      <c r="M1072" s="7"/>
      <c r="N1072" s="7"/>
      <c r="O1072" s="7"/>
      <c r="P1072" s="22"/>
      <c r="Q1072" s="7"/>
    </row>
    <row r="1073" ht="14.25">
      <c r="A1073" s="22" t="s">
        <v>5049</v>
      </c>
      <c r="B1073" s="22" t="s">
        <v>4174</v>
      </c>
      <c r="C1073" s="22" t="s">
        <v>4214</v>
      </c>
      <c r="D1073" s="22" t="s">
        <v>3648</v>
      </c>
      <c r="E1073" s="16" t="str">
        <f>IF(IFERROR(VLOOKUP(A1073,'base de données'!D:D,1,FALSE),"Non")="Non","Non","Oui")</f>
        <v>Non</v>
      </c>
      <c r="F1073" s="16">
        <f t="shared" si="46"/>
        <v>2</v>
      </c>
      <c r="G1073" s="16"/>
      <c r="H1073" s="16"/>
      <c r="I1073" s="16"/>
      <c r="J1073" s="16"/>
      <c r="K1073" s="7"/>
      <c r="L1073" s="7"/>
      <c r="M1073" s="7"/>
      <c r="N1073" s="7"/>
      <c r="O1073" s="7"/>
      <c r="P1073" s="22"/>
      <c r="Q1073" s="7"/>
    </row>
    <row r="1074" ht="14.25">
      <c r="A1074" s="22" t="s">
        <v>5050</v>
      </c>
      <c r="B1074" s="22" t="s">
        <v>4539</v>
      </c>
      <c r="C1074" s="22" t="s">
        <v>4178</v>
      </c>
      <c r="D1074" s="22" t="s">
        <v>3646</v>
      </c>
      <c r="E1074" s="16" t="str">
        <f>IF(IFERROR(VLOOKUP(A1074,'base de données'!D:D,1,FALSE),"Non")="Non","Non","Oui")</f>
        <v>Non</v>
      </c>
      <c r="F1074" s="16">
        <f t="shared" si="46"/>
        <v>6</v>
      </c>
      <c r="G1074" s="16"/>
      <c r="H1074" s="16"/>
      <c r="I1074" s="16"/>
      <c r="J1074" s="16"/>
      <c r="K1074" s="7"/>
      <c r="L1074" s="7"/>
      <c r="M1074" s="7"/>
      <c r="N1074" s="7"/>
      <c r="O1074" s="7"/>
      <c r="P1074" s="22"/>
      <c r="Q1074" s="7"/>
    </row>
    <row r="1075" ht="14.25">
      <c r="A1075" s="22" t="s">
        <v>5050</v>
      </c>
      <c r="B1075" s="22" t="s">
        <v>4190</v>
      </c>
      <c r="C1075" s="22" t="s">
        <v>4178</v>
      </c>
      <c r="D1075" s="22" t="s">
        <v>3646</v>
      </c>
      <c r="E1075" s="16" t="str">
        <f>IF(IFERROR(VLOOKUP(A1075,'base de données'!D:D,1,FALSE),"Non")="Non","Non","Oui")</f>
        <v>Non</v>
      </c>
      <c r="F1075" s="16">
        <f t="shared" si="46"/>
        <v>6</v>
      </c>
      <c r="G1075" s="16"/>
      <c r="H1075" s="16"/>
      <c r="I1075" s="16"/>
      <c r="J1075" s="16"/>
      <c r="K1075" s="7"/>
      <c r="L1075" s="7"/>
      <c r="M1075" s="7"/>
      <c r="N1075" s="7"/>
      <c r="O1075" s="7"/>
      <c r="P1075" s="22"/>
      <c r="Q1075" s="7"/>
    </row>
    <row r="1076" ht="14.25">
      <c r="A1076" s="22" t="s">
        <v>5050</v>
      </c>
      <c r="B1076" s="22" t="s">
        <v>4190</v>
      </c>
      <c r="C1076" s="22" t="s">
        <v>4178</v>
      </c>
      <c r="D1076" s="22" t="s">
        <v>3650</v>
      </c>
      <c r="E1076" s="16" t="str">
        <f>IF(IFERROR(VLOOKUP(A1076,'base de données'!D:D,1,FALSE),"Non")="Non","Non","Oui")</f>
        <v>Non</v>
      </c>
      <c r="F1076" s="16">
        <f t="shared" si="46"/>
        <v>6</v>
      </c>
      <c r="G1076" s="16"/>
      <c r="H1076" s="16"/>
      <c r="I1076" s="16"/>
      <c r="J1076" s="16"/>
      <c r="K1076" s="7"/>
      <c r="L1076" s="7"/>
      <c r="M1076" s="7"/>
      <c r="N1076" s="7"/>
      <c r="O1076" s="7"/>
      <c r="P1076" s="22"/>
      <c r="Q1076" s="7"/>
    </row>
    <row r="1077" ht="14.25">
      <c r="A1077" s="22" t="s">
        <v>5050</v>
      </c>
      <c r="B1077" s="22" t="s">
        <v>4190</v>
      </c>
      <c r="C1077" s="22" t="s">
        <v>4207</v>
      </c>
      <c r="D1077" s="22" t="s">
        <v>3650</v>
      </c>
      <c r="E1077" s="16" t="str">
        <f>IF(IFERROR(VLOOKUP(A1077,'base de données'!D:D,1,FALSE),"Non")="Non","Non","Oui")</f>
        <v>Non</v>
      </c>
      <c r="F1077" s="16">
        <f t="shared" si="46"/>
        <v>6</v>
      </c>
      <c r="G1077" s="16"/>
      <c r="H1077" s="16"/>
      <c r="I1077" s="16"/>
      <c r="J1077" s="16"/>
      <c r="K1077" s="7"/>
      <c r="L1077" s="7"/>
      <c r="M1077" s="7"/>
      <c r="N1077" s="7"/>
      <c r="O1077" s="7"/>
      <c r="P1077" s="22"/>
      <c r="Q1077" s="7"/>
    </row>
    <row r="1078" ht="14.25">
      <c r="A1078" s="22" t="s">
        <v>5050</v>
      </c>
      <c r="B1078" s="22" t="s">
        <v>4174</v>
      </c>
      <c r="C1078" s="22" t="s">
        <v>4178</v>
      </c>
      <c r="D1078" s="22" t="s">
        <v>3650</v>
      </c>
      <c r="E1078" s="16" t="str">
        <f>IF(IFERROR(VLOOKUP(A1078,'base de données'!D:D,1,FALSE),"Non")="Non","Non","Oui")</f>
        <v>Non</v>
      </c>
      <c r="F1078" s="16">
        <f t="shared" si="46"/>
        <v>6</v>
      </c>
      <c r="G1078" s="16"/>
      <c r="H1078" s="16"/>
      <c r="I1078" s="16"/>
      <c r="J1078" s="16"/>
      <c r="K1078" s="7"/>
      <c r="L1078" s="7"/>
      <c r="M1078" s="7"/>
      <c r="N1078" s="7"/>
      <c r="O1078" s="7"/>
      <c r="P1078" s="22"/>
      <c r="Q1078" s="7"/>
    </row>
    <row r="1079" ht="14.25">
      <c r="A1079" s="22" t="s">
        <v>5050</v>
      </c>
      <c r="B1079" s="22" t="s">
        <v>4174</v>
      </c>
      <c r="C1079" s="22" t="s">
        <v>4207</v>
      </c>
      <c r="D1079" s="22" t="s">
        <v>3650</v>
      </c>
      <c r="E1079" s="16" t="str">
        <f>IF(IFERROR(VLOOKUP(A1079,'base de données'!D:D,1,FALSE),"Non")="Non","Non","Oui")</f>
        <v>Non</v>
      </c>
      <c r="F1079" s="16">
        <f t="shared" si="46"/>
        <v>6</v>
      </c>
      <c r="G1079" s="16"/>
      <c r="H1079" s="16"/>
      <c r="I1079" s="16"/>
      <c r="J1079" s="16"/>
      <c r="K1079" s="7"/>
      <c r="L1079" s="7"/>
      <c r="M1079" s="7"/>
      <c r="N1079" s="7"/>
      <c r="O1079" s="7"/>
      <c r="P1079" s="22"/>
      <c r="Q1079" s="7"/>
    </row>
    <row r="1080" ht="14.25">
      <c r="A1080" s="22" t="s">
        <v>5051</v>
      </c>
      <c r="B1080" s="22" t="s">
        <v>4174</v>
      </c>
      <c r="C1080" s="22" t="s">
        <v>4259</v>
      </c>
      <c r="D1080" s="22" t="s">
        <v>3650</v>
      </c>
      <c r="E1080" s="16" t="str">
        <f>IF(IFERROR(VLOOKUP(A1080,'base de données'!D:D,1,FALSE),"Non")="Non","Non","Oui")</f>
        <v>Non</v>
      </c>
      <c r="F1080" s="16">
        <f t="shared" si="46"/>
        <v>1</v>
      </c>
      <c r="G1080" s="16"/>
      <c r="H1080" s="16"/>
      <c r="I1080" s="16"/>
      <c r="J1080" s="16"/>
      <c r="K1080" s="7"/>
      <c r="L1080" s="7"/>
      <c r="M1080" s="7"/>
      <c r="N1080" s="7"/>
      <c r="O1080" s="7"/>
      <c r="P1080" s="22"/>
      <c r="Q1080" s="7"/>
    </row>
    <row r="1081" ht="14.25">
      <c r="A1081" s="22" t="s">
        <v>3801</v>
      </c>
      <c r="B1081" s="22" t="s">
        <v>4174</v>
      </c>
      <c r="C1081" s="22" t="s">
        <v>4199</v>
      </c>
      <c r="D1081" s="22" t="s">
        <v>3648</v>
      </c>
      <c r="E1081" s="16" t="str">
        <f>IF(IFERROR(VLOOKUP(A1081,'base de données'!D:D,1,FALSE),"Non")="Non","Non","Oui")</f>
        <v>Oui</v>
      </c>
      <c r="F1081" s="16">
        <f t="shared" si="46"/>
        <v>1</v>
      </c>
      <c r="G1081" s="16"/>
      <c r="H1081" s="16"/>
      <c r="I1081" s="16"/>
      <c r="J1081" s="16"/>
      <c r="K1081" s="7"/>
      <c r="L1081" s="7"/>
      <c r="M1081" s="7"/>
      <c r="N1081" s="7"/>
      <c r="O1081" s="7"/>
      <c r="P1081" s="22"/>
      <c r="Q1081" s="7"/>
    </row>
    <row r="1082" ht="14.25">
      <c r="A1082" s="22" t="s">
        <v>3803</v>
      </c>
      <c r="B1082" s="22" t="s">
        <v>4174</v>
      </c>
      <c r="C1082" s="22" t="s">
        <v>4199</v>
      </c>
      <c r="D1082" s="22" t="s">
        <v>3648</v>
      </c>
      <c r="E1082" s="16" t="str">
        <f>IF(IFERROR(VLOOKUP(A1082,'base de données'!D:D,1,FALSE),"Non")="Non","Non","Oui")</f>
        <v>Oui</v>
      </c>
      <c r="F1082" s="16">
        <f t="shared" si="46"/>
        <v>1</v>
      </c>
      <c r="G1082" s="16"/>
      <c r="H1082" s="16"/>
      <c r="I1082" s="16"/>
      <c r="J1082" s="16"/>
      <c r="K1082" s="7"/>
      <c r="L1082" s="7"/>
      <c r="M1082" s="7"/>
      <c r="N1082" s="7"/>
      <c r="O1082" s="7"/>
      <c r="P1082" s="22"/>
      <c r="Q1082" s="7"/>
    </row>
    <row r="1083" ht="14.25">
      <c r="A1083" s="22" t="s">
        <v>5052</v>
      </c>
      <c r="B1083" s="22" t="s">
        <v>4174</v>
      </c>
      <c r="C1083" s="22" t="s">
        <v>4263</v>
      </c>
      <c r="D1083" s="22" t="s">
        <v>3646</v>
      </c>
      <c r="E1083" s="16" t="str">
        <f>IF(IFERROR(VLOOKUP(A1083,'base de données'!D:D,1,FALSE),"Non")="Non","Non","Oui")</f>
        <v>Non</v>
      </c>
      <c r="F1083" s="16">
        <f t="shared" si="46"/>
        <v>1</v>
      </c>
      <c r="G1083" s="16"/>
      <c r="H1083" s="16"/>
      <c r="I1083" s="16"/>
      <c r="J1083" s="16"/>
      <c r="K1083" s="7"/>
      <c r="L1083" s="7"/>
      <c r="M1083" s="7"/>
      <c r="N1083" s="7"/>
      <c r="O1083" s="7"/>
      <c r="P1083" s="22"/>
      <c r="Q1083" s="7"/>
    </row>
    <row r="1084" ht="14.25">
      <c r="A1084" s="22" t="s">
        <v>5053</v>
      </c>
      <c r="B1084" s="22" t="s">
        <v>4174</v>
      </c>
      <c r="C1084" s="22" t="s">
        <v>4199</v>
      </c>
      <c r="D1084" s="22" t="s">
        <v>3648</v>
      </c>
      <c r="E1084" s="16" t="str">
        <f>IF(IFERROR(VLOOKUP(A1084,'base de données'!D:D,1,FALSE),"Non")="Non","Non","Oui")</f>
        <v>Non</v>
      </c>
      <c r="F1084" s="16">
        <f t="shared" si="46"/>
        <v>1</v>
      </c>
      <c r="G1084" s="16"/>
      <c r="H1084" s="16"/>
      <c r="I1084" s="16"/>
      <c r="J1084" s="16"/>
      <c r="K1084" s="7"/>
      <c r="L1084" s="7"/>
      <c r="M1084" s="7"/>
      <c r="N1084" s="7"/>
      <c r="O1084" s="7"/>
      <c r="P1084" s="22"/>
      <c r="Q1084" s="7"/>
    </row>
    <row r="1085" ht="14.25">
      <c r="A1085" s="22" t="s">
        <v>5054</v>
      </c>
      <c r="B1085" s="22" t="s">
        <v>4174</v>
      </c>
      <c r="C1085" s="22" t="s">
        <v>4254</v>
      </c>
      <c r="D1085" s="22" t="s">
        <v>3650</v>
      </c>
      <c r="E1085" s="16" t="str">
        <f>IF(IFERROR(VLOOKUP(A1085,'base de données'!D:D,1,FALSE),"Non")="Non","Non","Oui")</f>
        <v>Non</v>
      </c>
      <c r="F1085" s="16">
        <f t="shared" si="46"/>
        <v>1</v>
      </c>
      <c r="G1085" s="16"/>
      <c r="H1085" s="16"/>
      <c r="I1085" s="16"/>
      <c r="J1085" s="16"/>
      <c r="K1085" s="7"/>
      <c r="L1085" s="7"/>
      <c r="M1085" s="7"/>
      <c r="N1085" s="7"/>
      <c r="O1085" s="7"/>
      <c r="P1085" s="22"/>
      <c r="Q1085" s="7"/>
    </row>
    <row r="1086" ht="14.25">
      <c r="A1086" s="22" t="s">
        <v>5055</v>
      </c>
      <c r="B1086" s="22" t="s">
        <v>4174</v>
      </c>
      <c r="C1086" s="22" t="s">
        <v>4214</v>
      </c>
      <c r="D1086" s="22" t="s">
        <v>3650</v>
      </c>
      <c r="E1086" s="16" t="str">
        <f>IF(IFERROR(VLOOKUP(A1086,'base de données'!D:D,1,FALSE),"Non")="Non","Non","Oui")</f>
        <v>Non</v>
      </c>
      <c r="F1086" s="16">
        <f t="shared" si="46"/>
        <v>1</v>
      </c>
      <c r="G1086" s="16"/>
      <c r="H1086" s="16"/>
      <c r="I1086" s="16"/>
      <c r="J1086" s="16"/>
      <c r="K1086" s="7"/>
      <c r="L1086" s="7"/>
      <c r="M1086" s="7"/>
      <c r="N1086" s="7"/>
      <c r="O1086" s="7"/>
      <c r="P1086" s="22"/>
      <c r="Q1086" s="7"/>
    </row>
    <row r="1087" ht="14.25">
      <c r="A1087" s="22" t="s">
        <v>5056</v>
      </c>
      <c r="B1087" s="22" t="s">
        <v>4174</v>
      </c>
      <c r="C1087" s="22" t="s">
        <v>4254</v>
      </c>
      <c r="D1087" s="22" t="s">
        <v>3648</v>
      </c>
      <c r="E1087" s="16" t="str">
        <f>IF(IFERROR(VLOOKUP(A1087,'base de données'!D:D,1,FALSE),"Non")="Non","Non","Oui")</f>
        <v>Non</v>
      </c>
      <c r="F1087" s="16">
        <f t="shared" si="46"/>
        <v>1</v>
      </c>
      <c r="G1087" s="16"/>
      <c r="H1087" s="16"/>
      <c r="I1087" s="16"/>
      <c r="J1087" s="16"/>
      <c r="K1087" s="7"/>
      <c r="L1087" s="7"/>
      <c r="M1087" s="7"/>
      <c r="N1087" s="7"/>
      <c r="O1087" s="7"/>
      <c r="P1087" s="22"/>
      <c r="Q1087" s="7"/>
    </row>
    <row r="1088" ht="14.25">
      <c r="A1088" s="22" t="s">
        <v>5057</v>
      </c>
      <c r="B1088" s="22" t="s">
        <v>4174</v>
      </c>
      <c r="C1088" s="22" t="s">
        <v>4254</v>
      </c>
      <c r="D1088" s="22" t="s">
        <v>3648</v>
      </c>
      <c r="E1088" s="16" t="str">
        <f>IF(IFERROR(VLOOKUP(A1088,'base de données'!D:D,1,FALSE),"Non")="Non","Non","Oui")</f>
        <v>Non</v>
      </c>
      <c r="F1088" s="16">
        <f t="shared" si="46"/>
        <v>1</v>
      </c>
      <c r="G1088" s="16"/>
      <c r="H1088" s="16"/>
      <c r="I1088" s="16"/>
      <c r="J1088" s="16"/>
      <c r="K1088" s="7"/>
      <c r="L1088" s="7"/>
      <c r="M1088" s="7"/>
      <c r="N1088" s="7"/>
      <c r="O1088" s="7"/>
      <c r="P1088" s="22"/>
      <c r="Q1088" s="7"/>
    </row>
    <row r="1089" ht="14.25">
      <c r="A1089" s="22" t="s">
        <v>4161</v>
      </c>
      <c r="B1089" s="22" t="s">
        <v>4174</v>
      </c>
      <c r="C1089" s="22" t="s">
        <v>4187</v>
      </c>
      <c r="D1089" s="22" t="s">
        <v>3648</v>
      </c>
      <c r="E1089" s="16" t="str">
        <f>IF(IFERROR(VLOOKUP(A1089,'base de données'!D:D,1,FALSE),"Non")="Non","Non","Oui")</f>
        <v>Oui</v>
      </c>
      <c r="F1089" s="16">
        <f t="shared" si="46"/>
        <v>1</v>
      </c>
      <c r="G1089" s="16"/>
      <c r="H1089" s="16"/>
      <c r="I1089" s="16"/>
      <c r="J1089" s="16"/>
      <c r="K1089" s="7"/>
      <c r="L1089" s="7"/>
      <c r="M1089" s="7"/>
      <c r="N1089" s="7"/>
      <c r="O1089" s="7"/>
      <c r="P1089" s="22"/>
      <c r="Q1089" s="7"/>
    </row>
    <row r="1090" ht="14.25">
      <c r="A1090" s="22" t="s">
        <v>5058</v>
      </c>
      <c r="B1090" s="22" t="s">
        <v>4174</v>
      </c>
      <c r="C1090" s="22" t="s">
        <v>4187</v>
      </c>
      <c r="D1090" s="22" t="s">
        <v>3646</v>
      </c>
      <c r="E1090" s="16" t="str">
        <f>IF(IFERROR(VLOOKUP(A1090,'base de données'!D:D,1,FALSE),"Non")="Non","Non","Oui")</f>
        <v>Non</v>
      </c>
      <c r="F1090" s="16">
        <f t="shared" si="46"/>
        <v>1</v>
      </c>
      <c r="G1090" s="16"/>
      <c r="H1090" s="16"/>
      <c r="I1090" s="16"/>
      <c r="J1090" s="16"/>
      <c r="K1090" s="7"/>
      <c r="L1090" s="7"/>
      <c r="M1090" s="7"/>
      <c r="N1090" s="7"/>
      <c r="O1090" s="7"/>
      <c r="P1090" s="22"/>
      <c r="Q1090" s="7"/>
    </row>
    <row r="1091" ht="14.25">
      <c r="A1091" s="22" t="s">
        <v>5059</v>
      </c>
      <c r="B1091" s="22" t="s">
        <v>4190</v>
      </c>
      <c r="C1091" s="22" t="s">
        <v>4172</v>
      </c>
      <c r="D1091" s="22" t="s">
        <v>3648</v>
      </c>
      <c r="E1091" s="16" t="str">
        <f>IF(IFERROR(VLOOKUP(A1091,'base de données'!D:D,1,FALSE),"Non")="Non","Non","Oui")</f>
        <v>Non</v>
      </c>
      <c r="F1091" s="16">
        <f t="shared" si="46"/>
        <v>3</v>
      </c>
      <c r="G1091" s="16"/>
      <c r="H1091" s="16"/>
      <c r="I1091" s="16"/>
      <c r="J1091" s="16"/>
      <c r="K1091" s="7"/>
      <c r="L1091" s="7"/>
      <c r="M1091" s="7"/>
      <c r="N1091" s="7"/>
      <c r="O1091" s="7"/>
      <c r="P1091" s="22"/>
      <c r="Q1091" s="7"/>
    </row>
    <row r="1092" ht="14.25">
      <c r="A1092" s="22" t="s">
        <v>5059</v>
      </c>
      <c r="B1092" s="22" t="s">
        <v>4184</v>
      </c>
      <c r="C1092" s="22" t="s">
        <v>4172</v>
      </c>
      <c r="D1092" s="22" t="s">
        <v>3648</v>
      </c>
      <c r="E1092" s="16" t="str">
        <f>IF(IFERROR(VLOOKUP(A1092,'base de données'!D:D,1,FALSE),"Non")="Non","Non","Oui")</f>
        <v>Non</v>
      </c>
      <c r="F1092" s="16">
        <f t="shared" si="46"/>
        <v>3</v>
      </c>
      <c r="G1092" s="16"/>
      <c r="H1092" s="16"/>
      <c r="I1092" s="16"/>
      <c r="J1092" s="16"/>
      <c r="K1092" s="7"/>
      <c r="L1092" s="7"/>
      <c r="M1092" s="7"/>
      <c r="N1092" s="7"/>
      <c r="O1092" s="7"/>
      <c r="P1092" s="22"/>
      <c r="Q1092" s="7"/>
    </row>
    <row r="1093" ht="14.25">
      <c r="A1093" s="22" t="s">
        <v>5059</v>
      </c>
      <c r="B1093" s="22" t="s">
        <v>4177</v>
      </c>
      <c r="C1093" s="22" t="s">
        <v>4172</v>
      </c>
      <c r="D1093" s="22" t="s">
        <v>3648</v>
      </c>
      <c r="E1093" s="16" t="str">
        <f>IF(IFERROR(VLOOKUP(A1093,'base de données'!D:D,1,FALSE),"Non")="Non","Non","Oui")</f>
        <v>Non</v>
      </c>
      <c r="F1093" s="16">
        <f t="shared" si="46"/>
        <v>3</v>
      </c>
      <c r="G1093" s="16"/>
      <c r="H1093" s="16"/>
      <c r="I1093" s="16"/>
      <c r="J1093" s="16"/>
      <c r="K1093" s="7"/>
      <c r="L1093" s="7"/>
      <c r="M1093" s="7"/>
      <c r="N1093" s="7"/>
      <c r="O1093" s="7"/>
      <c r="P1093" s="22"/>
      <c r="Q1093" s="7"/>
    </row>
    <row r="1094" ht="14.25">
      <c r="A1094" s="22" t="s">
        <v>5060</v>
      </c>
      <c r="B1094" s="22" t="s">
        <v>4174</v>
      </c>
      <c r="C1094" s="22" t="s">
        <v>4187</v>
      </c>
      <c r="D1094" s="22" t="s">
        <v>3646</v>
      </c>
      <c r="E1094" s="16" t="str">
        <f>IF(IFERROR(VLOOKUP(A1094,'base de données'!D:D,1,FALSE),"Non")="Non","Non","Oui")</f>
        <v>Non</v>
      </c>
      <c r="F1094" s="16">
        <f t="shared" si="46"/>
        <v>1</v>
      </c>
      <c r="G1094" s="16"/>
      <c r="H1094" s="16"/>
      <c r="I1094" s="16"/>
      <c r="J1094" s="16"/>
      <c r="K1094" s="7"/>
      <c r="L1094" s="7"/>
      <c r="M1094" s="7"/>
      <c r="N1094" s="7"/>
      <c r="O1094" s="7"/>
      <c r="P1094" s="22"/>
      <c r="Q1094" s="7"/>
    </row>
    <row r="1095" ht="14.25">
      <c r="A1095" s="22" t="s">
        <v>5061</v>
      </c>
      <c r="B1095" s="22" t="s">
        <v>4174</v>
      </c>
      <c r="C1095" s="22" t="s">
        <v>4207</v>
      </c>
      <c r="D1095" s="22" t="s">
        <v>3646</v>
      </c>
      <c r="E1095" s="16" t="str">
        <f>IF(IFERROR(VLOOKUP(A1095,'base de données'!D:D,1,FALSE),"Non")="Non","Non","Oui")</f>
        <v>Non</v>
      </c>
      <c r="F1095" s="16">
        <f t="shared" si="46"/>
        <v>1</v>
      </c>
      <c r="G1095" s="16"/>
      <c r="H1095" s="16"/>
      <c r="I1095" s="16"/>
      <c r="J1095" s="16"/>
      <c r="K1095" s="7"/>
      <c r="L1095" s="7"/>
      <c r="M1095" s="7"/>
      <c r="N1095" s="7"/>
      <c r="O1095" s="7"/>
      <c r="P1095" s="22"/>
      <c r="Q1095" s="7"/>
    </row>
    <row r="1096" ht="14.25">
      <c r="A1096" s="22" t="s">
        <v>3672</v>
      </c>
      <c r="B1096" s="22" t="s">
        <v>4180</v>
      </c>
      <c r="C1096" s="22" t="s">
        <v>4254</v>
      </c>
      <c r="D1096" s="22" t="s">
        <v>3646</v>
      </c>
      <c r="E1096" s="16" t="str">
        <f>IF(IFERROR(VLOOKUP(A1096,'base de données'!D:D,1,FALSE),"Non")="Non","Non","Oui")</f>
        <v>Oui</v>
      </c>
      <c r="F1096" s="16">
        <f t="shared" si="46"/>
        <v>1</v>
      </c>
      <c r="G1096" s="16"/>
      <c r="H1096" s="16"/>
      <c r="I1096" s="16"/>
      <c r="J1096" s="16"/>
      <c r="K1096" s="7"/>
      <c r="L1096" s="7"/>
      <c r="M1096" s="7"/>
      <c r="N1096" s="7"/>
      <c r="O1096" s="7"/>
      <c r="P1096" s="22"/>
      <c r="Q1096" s="7"/>
    </row>
    <row r="1097" ht="14.25">
      <c r="A1097" s="22" t="s">
        <v>3820</v>
      </c>
      <c r="B1097" s="22" t="s">
        <v>4190</v>
      </c>
      <c r="C1097" s="22" t="s">
        <v>4172</v>
      </c>
      <c r="D1097" s="22" t="s">
        <v>3646</v>
      </c>
      <c r="E1097" s="16" t="str">
        <f>IF(IFERROR(VLOOKUP(A1097,'base de données'!D:D,1,FALSE),"Non")="Non","Non","Oui")</f>
        <v>Oui</v>
      </c>
      <c r="F1097" s="16">
        <f t="shared" si="46"/>
        <v>1</v>
      </c>
      <c r="G1097" s="16"/>
      <c r="H1097" s="16"/>
      <c r="I1097" s="16"/>
      <c r="J1097" s="16"/>
      <c r="K1097" s="7"/>
      <c r="L1097" s="7"/>
      <c r="M1097" s="7"/>
      <c r="N1097" s="7"/>
      <c r="O1097" s="7"/>
      <c r="P1097" s="22"/>
      <c r="Q1097" s="7"/>
    </row>
    <row r="1098" ht="14.25">
      <c r="A1098" s="22" t="s">
        <v>5062</v>
      </c>
      <c r="B1098" s="22" t="s">
        <v>4190</v>
      </c>
      <c r="C1098" s="22" t="s">
        <v>4172</v>
      </c>
      <c r="D1098" s="22" t="s">
        <v>3648</v>
      </c>
      <c r="E1098" s="16" t="str">
        <f>IF(IFERROR(VLOOKUP(A1098,'base de données'!D:D,1,FALSE),"Non")="Non","Non","Oui")</f>
        <v>Non</v>
      </c>
      <c r="F1098" s="16">
        <f t="shared" si="46"/>
        <v>1</v>
      </c>
      <c r="G1098" s="16"/>
      <c r="H1098" s="16"/>
      <c r="I1098" s="16"/>
      <c r="J1098" s="16"/>
      <c r="K1098" s="7"/>
      <c r="L1098" s="7"/>
      <c r="M1098" s="7"/>
      <c r="N1098" s="7"/>
      <c r="O1098" s="7"/>
      <c r="P1098" s="22"/>
      <c r="Q1098" s="7"/>
    </row>
    <row r="1099" ht="14.25">
      <c r="A1099" s="22" t="s">
        <v>5063</v>
      </c>
      <c r="B1099" s="22" t="s">
        <v>4174</v>
      </c>
      <c r="C1099" s="22" t="s">
        <v>4254</v>
      </c>
      <c r="D1099" s="22" t="s">
        <v>3648</v>
      </c>
      <c r="E1099" s="16" t="str">
        <f>IF(IFERROR(VLOOKUP(A1099,'base de données'!D:D,1,FALSE),"Non")="Non","Non","Oui")</f>
        <v>Non</v>
      </c>
      <c r="F1099" s="16">
        <f t="shared" si="46"/>
        <v>1</v>
      </c>
      <c r="G1099" s="16"/>
      <c r="H1099" s="16"/>
      <c r="I1099" s="16"/>
      <c r="J1099" s="16"/>
      <c r="K1099" s="7"/>
      <c r="L1099" s="7"/>
      <c r="M1099" s="7"/>
      <c r="N1099" s="7"/>
      <c r="O1099" s="7"/>
      <c r="P1099" s="22"/>
      <c r="Q1099" s="7"/>
    </row>
    <row r="1100" ht="14.25">
      <c r="A1100" s="22" t="s">
        <v>4133</v>
      </c>
      <c r="B1100" s="22" t="s">
        <v>4180</v>
      </c>
      <c r="C1100" s="22" t="s">
        <v>4254</v>
      </c>
      <c r="D1100" s="22" t="s">
        <v>3648</v>
      </c>
      <c r="E1100" s="16" t="str">
        <f>IF(IFERROR(VLOOKUP(A1100,'base de données'!D:D,1,FALSE),"Non")="Non","Non","Oui")</f>
        <v>Oui</v>
      </c>
      <c r="F1100" s="16">
        <f t="shared" si="46"/>
        <v>1</v>
      </c>
      <c r="G1100" s="16"/>
      <c r="H1100" s="16"/>
      <c r="I1100" s="16"/>
      <c r="J1100" s="16"/>
      <c r="K1100" s="7"/>
      <c r="L1100" s="7"/>
      <c r="M1100" s="7"/>
      <c r="N1100" s="7"/>
      <c r="O1100" s="7"/>
      <c r="P1100" s="22"/>
      <c r="Q1100" s="7"/>
    </row>
    <row r="1101" ht="14.25">
      <c r="A1101" s="22" t="s">
        <v>3914</v>
      </c>
      <c r="B1101" s="22" t="s">
        <v>4174</v>
      </c>
      <c r="C1101" s="22" t="s">
        <v>4230</v>
      </c>
      <c r="D1101" s="22" t="s">
        <v>3648</v>
      </c>
      <c r="E1101" s="16" t="str">
        <f>IF(IFERROR(VLOOKUP(A1101,'base de données'!D:D,1,FALSE),"Non")="Non","Non","Oui")</f>
        <v>Oui</v>
      </c>
      <c r="F1101" s="16">
        <f t="shared" si="46"/>
        <v>1</v>
      </c>
      <c r="G1101" s="16"/>
      <c r="H1101" s="16"/>
      <c r="I1101" s="16"/>
      <c r="J1101" s="16"/>
      <c r="K1101" s="7"/>
      <c r="L1101" s="7"/>
      <c r="M1101" s="7"/>
      <c r="N1101" s="7"/>
      <c r="O1101" s="7"/>
      <c r="P1101" s="22"/>
      <c r="Q1101" s="7"/>
    </row>
    <row r="1102" ht="14.25">
      <c r="A1102" s="22" t="s">
        <v>5064</v>
      </c>
      <c r="B1102" s="22" t="s">
        <v>4174</v>
      </c>
      <c r="C1102" s="22" t="s">
        <v>4230</v>
      </c>
      <c r="D1102" s="22" t="s">
        <v>3650</v>
      </c>
      <c r="E1102" s="16" t="str">
        <f>IF(IFERROR(VLOOKUP(A1102,'base de données'!D:D,1,FALSE),"Non")="Non","Non","Oui")</f>
        <v>Non</v>
      </c>
      <c r="F1102" s="16">
        <f t="shared" si="46"/>
        <v>1</v>
      </c>
      <c r="G1102" s="16"/>
      <c r="H1102" s="16"/>
      <c r="I1102" s="16"/>
      <c r="J1102" s="16"/>
      <c r="K1102" s="7"/>
      <c r="L1102" s="7"/>
      <c r="M1102" s="7"/>
      <c r="N1102" s="7"/>
      <c r="O1102" s="7"/>
      <c r="P1102" s="22"/>
      <c r="Q1102" s="7"/>
    </row>
    <row r="1103" ht="14.25">
      <c r="A1103" s="22" t="s">
        <v>5065</v>
      </c>
      <c r="B1103" s="22" t="s">
        <v>4190</v>
      </c>
      <c r="C1103" s="22" t="s">
        <v>4172</v>
      </c>
      <c r="D1103" s="22" t="s">
        <v>3650</v>
      </c>
      <c r="E1103" s="16" t="str">
        <f>IF(IFERROR(VLOOKUP(A1103,'base de données'!D:D,1,FALSE),"Non")="Non","Non","Oui")</f>
        <v>Non</v>
      </c>
      <c r="F1103" s="16">
        <f t="shared" si="46"/>
        <v>1</v>
      </c>
      <c r="G1103" s="16"/>
      <c r="H1103" s="16"/>
      <c r="I1103" s="16"/>
      <c r="J1103" s="16"/>
      <c r="K1103" s="7"/>
      <c r="L1103" s="7"/>
      <c r="M1103" s="7"/>
      <c r="N1103" s="7"/>
      <c r="O1103" s="7"/>
      <c r="P1103" s="22"/>
      <c r="Q1103" s="7"/>
    </row>
    <row r="1104" ht="14.25">
      <c r="A1104" s="22" t="s">
        <v>5066</v>
      </c>
      <c r="B1104" s="22" t="s">
        <v>4174</v>
      </c>
      <c r="C1104" s="22" t="s">
        <v>4199</v>
      </c>
      <c r="D1104" s="22" t="s">
        <v>3646</v>
      </c>
      <c r="E1104" s="16" t="str">
        <f>IF(IFERROR(VLOOKUP(A1104,'base de données'!D:D,1,FALSE),"Non")="Non","Non","Oui")</f>
        <v>Non</v>
      </c>
      <c r="F1104" s="16">
        <f t="shared" si="46"/>
        <v>1</v>
      </c>
      <c r="G1104" s="16"/>
      <c r="H1104" s="16"/>
      <c r="I1104" s="16"/>
      <c r="J1104" s="16"/>
      <c r="K1104" s="7"/>
      <c r="L1104" s="7"/>
      <c r="M1104" s="7"/>
      <c r="N1104" s="7"/>
      <c r="O1104" s="7"/>
      <c r="P1104" s="22"/>
      <c r="Q1104" s="7"/>
    </row>
    <row r="1105" ht="14.25">
      <c r="A1105" s="22" t="s">
        <v>5067</v>
      </c>
      <c r="B1105" s="22" t="s">
        <v>4174</v>
      </c>
      <c r="C1105" s="22" t="s">
        <v>4230</v>
      </c>
      <c r="D1105" s="22" t="s">
        <v>3648</v>
      </c>
      <c r="E1105" s="16" t="str">
        <f>IF(IFERROR(VLOOKUP(A1105,'base de données'!D:D,1,FALSE),"Non")="Non","Non","Oui")</f>
        <v>Non</v>
      </c>
      <c r="F1105" s="16">
        <f t="shared" si="46"/>
        <v>1</v>
      </c>
      <c r="G1105" s="16"/>
      <c r="H1105" s="16"/>
      <c r="I1105" s="16"/>
      <c r="J1105" s="16"/>
      <c r="K1105" s="7"/>
      <c r="L1105" s="7"/>
      <c r="M1105" s="7"/>
      <c r="N1105" s="7"/>
      <c r="O1105" s="7"/>
      <c r="P1105" s="22"/>
      <c r="Q1105" s="7"/>
    </row>
    <row r="1106" ht="14.25">
      <c r="A1106" s="22" t="s">
        <v>5068</v>
      </c>
      <c r="B1106" s="22" t="s">
        <v>4174</v>
      </c>
      <c r="C1106" s="22" t="s">
        <v>4175</v>
      </c>
      <c r="D1106" s="22" t="s">
        <v>3648</v>
      </c>
      <c r="E1106" s="16" t="str">
        <f>IF(IFERROR(VLOOKUP(A1106,'base de données'!D:D,1,FALSE),"Non")="Non","Non","Oui")</f>
        <v>Non</v>
      </c>
      <c r="F1106" s="16">
        <f t="shared" si="46"/>
        <v>1</v>
      </c>
      <c r="G1106" s="16"/>
      <c r="H1106" s="16"/>
      <c r="I1106" s="16"/>
      <c r="J1106" s="16"/>
      <c r="K1106" s="7"/>
      <c r="L1106" s="7"/>
      <c r="M1106" s="7"/>
      <c r="N1106" s="7"/>
      <c r="O1106" s="7"/>
      <c r="P1106" s="22"/>
      <c r="Q1106" s="7"/>
    </row>
    <row r="1107" ht="14.25">
      <c r="A1107" s="22" t="s">
        <v>5069</v>
      </c>
      <c r="B1107" s="22" t="s">
        <v>4174</v>
      </c>
      <c r="C1107" s="22" t="s">
        <v>4230</v>
      </c>
      <c r="D1107" s="22" t="s">
        <v>3648</v>
      </c>
      <c r="E1107" s="16" t="str">
        <f>IF(IFERROR(VLOOKUP(A1107,'base de données'!D:D,1,FALSE),"Non")="Non","Non","Oui")</f>
        <v>Non</v>
      </c>
      <c r="F1107" s="16">
        <f t="shared" si="46"/>
        <v>1</v>
      </c>
      <c r="G1107" s="16"/>
      <c r="H1107" s="16"/>
      <c r="I1107" s="16"/>
      <c r="J1107" s="16"/>
      <c r="K1107" s="7"/>
      <c r="L1107" s="7"/>
      <c r="M1107" s="7"/>
      <c r="N1107" s="7"/>
      <c r="O1107" s="7"/>
      <c r="P1107" s="22"/>
      <c r="Q1107" s="7"/>
    </row>
    <row r="1108" ht="14.25">
      <c r="A1108" s="22" t="s">
        <v>3915</v>
      </c>
      <c r="B1108" s="22" t="s">
        <v>4174</v>
      </c>
      <c r="C1108" s="22" t="s">
        <v>4230</v>
      </c>
      <c r="D1108" s="22" t="s">
        <v>3646</v>
      </c>
      <c r="E1108" s="16" t="str">
        <f>IF(IFERROR(VLOOKUP(A1108,'base de données'!D:D,1,FALSE),"Non")="Non","Non","Oui")</f>
        <v>Oui</v>
      </c>
      <c r="F1108" s="16">
        <f t="shared" si="46"/>
        <v>1</v>
      </c>
      <c r="G1108" s="16"/>
      <c r="H1108" s="16"/>
      <c r="I1108" s="16"/>
      <c r="J1108" s="16"/>
      <c r="K1108" s="7"/>
      <c r="L1108" s="7"/>
      <c r="M1108" s="7"/>
      <c r="N1108" s="7"/>
      <c r="O1108" s="7"/>
      <c r="P1108" s="22"/>
      <c r="Q1108" s="7"/>
    </row>
    <row r="1109" ht="14.25">
      <c r="A1109" s="22" t="s">
        <v>5070</v>
      </c>
      <c r="B1109" s="22" t="s">
        <v>4180</v>
      </c>
      <c r="C1109" s="22" t="s">
        <v>4172</v>
      </c>
      <c r="D1109" s="22" t="s">
        <v>3650</v>
      </c>
      <c r="E1109" s="16" t="str">
        <f>IF(IFERROR(VLOOKUP(A1109,'base de données'!D:D,1,FALSE),"Non")="Non","Non","Oui")</f>
        <v>Non</v>
      </c>
      <c r="F1109" s="16">
        <f t="shared" si="46"/>
        <v>1</v>
      </c>
      <c r="G1109" s="16"/>
      <c r="H1109" s="16"/>
      <c r="I1109" s="16"/>
      <c r="J1109" s="16"/>
      <c r="K1109" s="7"/>
      <c r="L1109" s="7"/>
      <c r="M1109" s="7"/>
      <c r="N1109" s="7"/>
      <c r="O1109" s="7"/>
      <c r="P1109" s="22"/>
      <c r="Q1109" s="7"/>
    </row>
    <row r="1110" ht="14.25">
      <c r="A1110" s="22" t="s">
        <v>3673</v>
      </c>
      <c r="B1110" s="22" t="s">
        <v>4180</v>
      </c>
      <c r="C1110" s="22" t="s">
        <v>4172</v>
      </c>
      <c r="D1110" s="22" t="s">
        <v>3646</v>
      </c>
      <c r="E1110" s="16" t="str">
        <f>IF(IFERROR(VLOOKUP(A1110,'base de données'!D:D,1,FALSE),"Non")="Non","Non","Oui")</f>
        <v>Oui</v>
      </c>
      <c r="F1110" s="16">
        <f t="shared" si="46"/>
        <v>1</v>
      </c>
      <c r="G1110" s="16"/>
      <c r="H1110" s="16"/>
      <c r="I1110" s="16"/>
      <c r="J1110" s="16"/>
      <c r="K1110" s="7"/>
      <c r="L1110" s="7"/>
      <c r="M1110" s="7"/>
      <c r="N1110" s="7"/>
      <c r="O1110" s="7"/>
      <c r="P1110" s="22"/>
      <c r="Q1110" s="7"/>
    </row>
    <row r="1111" ht="14.25">
      <c r="A1111" s="22" t="s">
        <v>5071</v>
      </c>
      <c r="B1111" s="22" t="s">
        <v>4174</v>
      </c>
      <c r="C1111" s="22" t="s">
        <v>4259</v>
      </c>
      <c r="D1111" s="22" t="s">
        <v>3648</v>
      </c>
      <c r="E1111" s="16" t="str">
        <f>IF(IFERROR(VLOOKUP(A1111,'base de données'!D:D,1,FALSE),"Non")="Non","Non","Oui")</f>
        <v>Non</v>
      </c>
      <c r="F1111" s="16">
        <f t="shared" si="46"/>
        <v>1</v>
      </c>
      <c r="G1111" s="16"/>
      <c r="H1111" s="16"/>
      <c r="I1111" s="16"/>
      <c r="J1111" s="16"/>
      <c r="K1111" s="7"/>
      <c r="L1111" s="7"/>
      <c r="M1111" s="7"/>
      <c r="N1111" s="7"/>
      <c r="O1111" s="7"/>
      <c r="P1111" s="22"/>
      <c r="Q1111" s="7"/>
    </row>
    <row r="1112" ht="14.25">
      <c r="A1112" s="22" t="s">
        <v>5072</v>
      </c>
      <c r="B1112" s="22" t="s">
        <v>4190</v>
      </c>
      <c r="C1112" s="22" t="s">
        <v>4172</v>
      </c>
      <c r="D1112" s="22" t="s">
        <v>3646</v>
      </c>
      <c r="E1112" s="16" t="str">
        <f>IF(IFERROR(VLOOKUP(A1112,'base de données'!D:D,1,FALSE),"Non")="Non","Non","Oui")</f>
        <v>Non</v>
      </c>
      <c r="F1112" s="16">
        <f t="shared" si="46"/>
        <v>1</v>
      </c>
      <c r="G1112" s="16"/>
      <c r="H1112" s="16"/>
      <c r="I1112" s="16"/>
      <c r="J1112" s="16"/>
      <c r="K1112" s="7"/>
      <c r="L1112" s="7"/>
      <c r="M1112" s="7"/>
      <c r="N1112" s="7"/>
      <c r="O1112" s="7"/>
      <c r="P1112" s="22"/>
      <c r="Q1112" s="7"/>
    </row>
    <row r="1113" ht="14.25">
      <c r="A1113" s="22" t="s">
        <v>4154</v>
      </c>
      <c r="B1113" s="22" t="s">
        <v>4174</v>
      </c>
      <c r="C1113" s="22" t="s">
        <v>4207</v>
      </c>
      <c r="D1113" s="22" t="s">
        <v>3646</v>
      </c>
      <c r="E1113" s="16" t="str">
        <f>IF(IFERROR(VLOOKUP(A1113,'base de données'!D:D,1,FALSE),"Non")="Non","Non","Oui")</f>
        <v>Oui</v>
      </c>
      <c r="F1113" s="16">
        <f t="shared" si="46"/>
        <v>1</v>
      </c>
      <c r="G1113" s="16"/>
      <c r="H1113" s="16"/>
      <c r="I1113" s="16"/>
      <c r="J1113" s="16"/>
      <c r="K1113" s="7"/>
      <c r="L1113" s="7"/>
      <c r="M1113" s="7"/>
      <c r="N1113" s="7"/>
      <c r="O1113" s="7"/>
      <c r="P1113" s="22"/>
      <c r="Q1113" s="7"/>
    </row>
    <row r="1114" ht="14.25">
      <c r="A1114" s="22" t="s">
        <v>5073</v>
      </c>
      <c r="B1114" s="22" t="s">
        <v>4174</v>
      </c>
      <c r="C1114" s="22" t="s">
        <v>4172</v>
      </c>
      <c r="D1114" s="22" t="s">
        <v>3650</v>
      </c>
      <c r="E1114" s="16" t="str">
        <f>IF(IFERROR(VLOOKUP(A1114,'base de données'!D:D,1,FALSE),"Non")="Non","Non","Oui")</f>
        <v>Non</v>
      </c>
      <c r="F1114" s="16">
        <f t="shared" si="46"/>
        <v>1</v>
      </c>
      <c r="G1114" s="16"/>
      <c r="H1114" s="16"/>
      <c r="I1114" s="16"/>
      <c r="J1114" s="16"/>
      <c r="K1114" s="7"/>
      <c r="L1114" s="7"/>
      <c r="M1114" s="7"/>
      <c r="N1114" s="7"/>
      <c r="O1114" s="7"/>
      <c r="P1114" s="22"/>
      <c r="Q1114" s="7"/>
    </row>
    <row r="1115" ht="14.25">
      <c r="A1115" s="22" t="s">
        <v>5074</v>
      </c>
      <c r="B1115" s="22" t="s">
        <v>4174</v>
      </c>
      <c r="C1115" s="22" t="s">
        <v>4207</v>
      </c>
      <c r="D1115" s="22" t="s">
        <v>3650</v>
      </c>
      <c r="E1115" s="16" t="str">
        <f>IF(IFERROR(VLOOKUP(A1115,'base de données'!D:D,1,FALSE),"Non")="Non","Non","Oui")</f>
        <v>Non</v>
      </c>
      <c r="F1115" s="16">
        <f t="shared" si="46"/>
        <v>1</v>
      </c>
      <c r="G1115" s="16"/>
      <c r="H1115" s="16"/>
      <c r="I1115" s="16"/>
      <c r="J1115" s="16"/>
      <c r="K1115" s="7"/>
      <c r="L1115" s="7"/>
      <c r="M1115" s="7"/>
      <c r="N1115" s="7"/>
      <c r="O1115" s="7"/>
      <c r="P1115" s="22"/>
      <c r="Q1115" s="7"/>
    </row>
    <row r="1116" ht="14.25">
      <c r="A1116" s="22" t="s">
        <v>5075</v>
      </c>
      <c r="B1116" s="22" t="s">
        <v>4180</v>
      </c>
      <c r="C1116" s="22" t="s">
        <v>4254</v>
      </c>
      <c r="D1116" s="22" t="s">
        <v>3648</v>
      </c>
      <c r="E1116" s="16" t="str">
        <f>IF(IFERROR(VLOOKUP(A1116,'base de données'!D:D,1,FALSE),"Non")="Non","Non","Oui")</f>
        <v>Non</v>
      </c>
      <c r="F1116" s="16">
        <f t="shared" si="46"/>
        <v>1</v>
      </c>
      <c r="G1116" s="16"/>
      <c r="H1116" s="16"/>
      <c r="I1116" s="16"/>
      <c r="J1116" s="16"/>
      <c r="K1116" s="7"/>
      <c r="L1116" s="7"/>
      <c r="M1116" s="7"/>
      <c r="N1116" s="7"/>
      <c r="O1116" s="7"/>
      <c r="P1116" s="22"/>
      <c r="Q1116" s="7"/>
    </row>
    <row r="1117" ht="14.25">
      <c r="A1117" s="22" t="s">
        <v>5076</v>
      </c>
      <c r="B1117" s="22" t="s">
        <v>4174</v>
      </c>
      <c r="C1117" s="22" t="s">
        <v>4254</v>
      </c>
      <c r="D1117" s="22" t="s">
        <v>3650</v>
      </c>
      <c r="E1117" s="16" t="str">
        <f>IF(IFERROR(VLOOKUP(A1117,'base de données'!D:D,1,FALSE),"Non")="Non","Non","Oui")</f>
        <v>Non</v>
      </c>
      <c r="F1117" s="16">
        <f t="shared" si="46"/>
        <v>1</v>
      </c>
      <c r="G1117" s="16"/>
      <c r="H1117" s="16"/>
      <c r="I1117" s="16"/>
      <c r="J1117" s="16"/>
      <c r="K1117" s="7"/>
      <c r="L1117" s="7"/>
      <c r="M1117" s="7"/>
      <c r="N1117" s="7"/>
      <c r="O1117" s="7"/>
      <c r="P1117" s="22"/>
      <c r="Q1117" s="7"/>
    </row>
    <row r="1118" ht="14.25">
      <c r="A1118" s="22" t="s">
        <v>5077</v>
      </c>
      <c r="B1118" s="22" t="s">
        <v>4174</v>
      </c>
      <c r="C1118" s="22" t="s">
        <v>4187</v>
      </c>
      <c r="D1118" s="22" t="s">
        <v>3650</v>
      </c>
      <c r="E1118" s="16" t="str">
        <f>IF(IFERROR(VLOOKUP(A1118,'base de données'!D:D,1,FALSE),"Non")="Non","Non","Oui")</f>
        <v>Non</v>
      </c>
      <c r="F1118" s="16">
        <f t="shared" si="46"/>
        <v>1</v>
      </c>
      <c r="G1118" s="16"/>
      <c r="H1118" s="16"/>
      <c r="I1118" s="16"/>
      <c r="J1118" s="16"/>
      <c r="K1118" s="7"/>
      <c r="L1118" s="7"/>
      <c r="M1118" s="7"/>
      <c r="N1118" s="7"/>
      <c r="O1118" s="7"/>
      <c r="P1118" s="22"/>
      <c r="Q1118" s="7"/>
    </row>
    <row r="1119" ht="14.25">
      <c r="A1119" s="22" t="s">
        <v>4149</v>
      </c>
      <c r="B1119" s="22" t="s">
        <v>4174</v>
      </c>
      <c r="C1119" s="22" t="s">
        <v>4199</v>
      </c>
      <c r="D1119" s="22" t="s">
        <v>3646</v>
      </c>
      <c r="E1119" s="16" t="str">
        <f>IF(IFERROR(VLOOKUP(A1119,'base de données'!D:D,1,FALSE),"Non")="Non","Non","Oui")</f>
        <v>Oui</v>
      </c>
      <c r="F1119" s="16">
        <f t="shared" si="46"/>
        <v>1</v>
      </c>
      <c r="G1119" s="16"/>
      <c r="H1119" s="16"/>
      <c r="I1119" s="16"/>
      <c r="J1119" s="16"/>
      <c r="K1119" s="7"/>
      <c r="L1119" s="7"/>
      <c r="M1119" s="7"/>
      <c r="N1119" s="7"/>
      <c r="O1119" s="7"/>
      <c r="P1119" s="22"/>
      <c r="Q1119" s="7"/>
    </row>
    <row r="1120" ht="14.25">
      <c r="A1120" s="22" t="s">
        <v>5078</v>
      </c>
      <c r="B1120" s="22" t="s">
        <v>4174</v>
      </c>
      <c r="C1120" s="22" t="s">
        <v>4172</v>
      </c>
      <c r="D1120" s="22" t="s">
        <v>3650</v>
      </c>
      <c r="E1120" s="16" t="str">
        <f>IF(IFERROR(VLOOKUP(A1120,'base de données'!D:D,1,FALSE),"Non")="Non","Non","Oui")</f>
        <v>Non</v>
      </c>
      <c r="F1120" s="16">
        <f t="shared" si="46"/>
        <v>1</v>
      </c>
      <c r="G1120" s="16"/>
      <c r="H1120" s="16"/>
      <c r="I1120" s="16"/>
      <c r="J1120" s="16"/>
      <c r="K1120" s="7"/>
      <c r="L1120" s="7"/>
      <c r="M1120" s="7"/>
      <c r="N1120" s="7"/>
      <c r="O1120" s="7"/>
      <c r="P1120" s="22"/>
      <c r="Q1120" s="7"/>
    </row>
    <row r="1121" ht="14.25">
      <c r="A1121" s="22" t="s">
        <v>5079</v>
      </c>
      <c r="B1121" s="22" t="s">
        <v>4180</v>
      </c>
      <c r="C1121" s="22" t="s">
        <v>4172</v>
      </c>
      <c r="D1121" s="22" t="s">
        <v>3650</v>
      </c>
      <c r="E1121" s="16" t="str">
        <f>IF(IFERROR(VLOOKUP(A1121,'base de données'!D:D,1,FALSE),"Non")="Non","Non","Oui")</f>
        <v>Non</v>
      </c>
      <c r="F1121" s="16">
        <f t="shared" si="46"/>
        <v>1</v>
      </c>
      <c r="G1121" s="16"/>
      <c r="H1121" s="16"/>
      <c r="I1121" s="16"/>
      <c r="J1121" s="16"/>
      <c r="K1121" s="7"/>
      <c r="L1121" s="7"/>
      <c r="M1121" s="7"/>
      <c r="N1121" s="7"/>
      <c r="O1121" s="7"/>
      <c r="P1121" s="22"/>
      <c r="Q1121" s="7"/>
    </row>
    <row r="1122" ht="14.25">
      <c r="A1122" s="22" t="s">
        <v>5080</v>
      </c>
      <c r="B1122" s="22" t="s">
        <v>4174</v>
      </c>
      <c r="C1122" s="22" t="s">
        <v>4187</v>
      </c>
      <c r="D1122" s="22" t="s">
        <v>3648</v>
      </c>
      <c r="E1122" s="16" t="str">
        <f>IF(IFERROR(VLOOKUP(A1122,'base de données'!D:D,1,FALSE),"Non")="Non","Non","Oui")</f>
        <v>Non</v>
      </c>
      <c r="F1122" s="16">
        <f t="shared" si="46"/>
        <v>1</v>
      </c>
      <c r="G1122" s="16"/>
      <c r="H1122" s="16"/>
      <c r="I1122" s="16"/>
      <c r="J1122" s="16"/>
      <c r="K1122" s="7"/>
      <c r="L1122" s="7"/>
      <c r="M1122" s="7"/>
      <c r="N1122" s="7"/>
      <c r="O1122" s="7"/>
      <c r="P1122" s="22"/>
      <c r="Q1122" s="7"/>
    </row>
    <row r="1123" ht="14.25">
      <c r="A1123" s="22" t="s">
        <v>5081</v>
      </c>
      <c r="B1123" s="22" t="s">
        <v>4190</v>
      </c>
      <c r="C1123" s="22" t="s">
        <v>4172</v>
      </c>
      <c r="D1123" s="22" t="s">
        <v>3648</v>
      </c>
      <c r="E1123" s="16" t="str">
        <f>IF(IFERROR(VLOOKUP(A1123,'base de données'!D:D,1,FALSE),"Non")="Non","Non","Oui")</f>
        <v>Non</v>
      </c>
      <c r="F1123" s="16">
        <f t="shared" si="46"/>
        <v>2</v>
      </c>
      <c r="G1123" s="16"/>
      <c r="H1123" s="16"/>
      <c r="I1123" s="16"/>
      <c r="J1123" s="16"/>
      <c r="K1123" s="7"/>
      <c r="L1123" s="7"/>
      <c r="M1123" s="7"/>
      <c r="N1123" s="7"/>
      <c r="O1123" s="7"/>
      <c r="P1123" s="22"/>
      <c r="Q1123" s="7"/>
    </row>
    <row r="1124" ht="14.25">
      <c r="A1124" s="22" t="s">
        <v>5081</v>
      </c>
      <c r="B1124" s="22" t="s">
        <v>4184</v>
      </c>
      <c r="C1124" s="22" t="s">
        <v>4172</v>
      </c>
      <c r="D1124" s="22" t="s">
        <v>3648</v>
      </c>
      <c r="E1124" s="16" t="str">
        <f>IF(IFERROR(VLOOKUP(A1124,'base de données'!D:D,1,FALSE),"Non")="Non","Non","Oui")</f>
        <v>Non</v>
      </c>
      <c r="F1124" s="16">
        <f t="shared" si="46"/>
        <v>2</v>
      </c>
      <c r="G1124" s="16"/>
      <c r="H1124" s="16"/>
      <c r="I1124" s="16"/>
      <c r="J1124" s="16"/>
      <c r="K1124" s="7"/>
      <c r="L1124" s="7"/>
      <c r="M1124" s="7"/>
      <c r="N1124" s="7"/>
      <c r="O1124" s="7"/>
      <c r="P1124" s="22"/>
      <c r="Q1124" s="7"/>
    </row>
    <row r="1125" ht="14.25">
      <c r="A1125" s="22" t="s">
        <v>5082</v>
      </c>
      <c r="B1125" s="22" t="s">
        <v>4174</v>
      </c>
      <c r="C1125" s="22" t="s">
        <v>4172</v>
      </c>
      <c r="D1125" s="22" t="s">
        <v>3650</v>
      </c>
      <c r="E1125" s="16" t="str">
        <f>IF(IFERROR(VLOOKUP(A1125,'base de données'!D:D,1,FALSE),"Non")="Non","Non","Oui")</f>
        <v>Non</v>
      </c>
      <c r="F1125" s="16">
        <f t="shared" si="46"/>
        <v>1</v>
      </c>
      <c r="G1125" s="16"/>
      <c r="H1125" s="16"/>
      <c r="I1125" s="16"/>
      <c r="J1125" s="16"/>
      <c r="K1125" s="7"/>
      <c r="L1125" s="7"/>
      <c r="M1125" s="7"/>
      <c r="N1125" s="7"/>
      <c r="O1125" s="7"/>
      <c r="P1125" s="22"/>
      <c r="Q1125" s="7"/>
    </row>
    <row r="1126" ht="14.25">
      <c r="A1126" s="22" t="s">
        <v>5083</v>
      </c>
      <c r="B1126" s="22" t="s">
        <v>4180</v>
      </c>
      <c r="C1126" s="22" t="s">
        <v>4172</v>
      </c>
      <c r="D1126" s="22" t="s">
        <v>3646</v>
      </c>
      <c r="E1126" s="16" t="str">
        <f>IF(IFERROR(VLOOKUP(A1126,'base de données'!D:D,1,FALSE),"Non")="Non","Non","Oui")</f>
        <v>Non</v>
      </c>
      <c r="F1126" s="16">
        <f t="shared" si="46"/>
        <v>1</v>
      </c>
      <c r="G1126" s="16"/>
      <c r="H1126" s="16"/>
      <c r="I1126" s="16"/>
      <c r="J1126" s="16"/>
      <c r="K1126" s="7"/>
      <c r="L1126" s="7"/>
      <c r="M1126" s="7"/>
      <c r="N1126" s="7"/>
      <c r="O1126" s="7"/>
      <c r="P1126" s="22"/>
      <c r="Q1126" s="7"/>
    </row>
    <row r="1127" ht="14.25">
      <c r="A1127" s="22" t="s">
        <v>5084</v>
      </c>
      <c r="B1127" s="22" t="s">
        <v>4212</v>
      </c>
      <c r="C1127" s="22" t="s">
        <v>4172</v>
      </c>
      <c r="D1127" s="22" t="s">
        <v>3646</v>
      </c>
      <c r="E1127" s="16" t="str">
        <f>IF(IFERROR(VLOOKUP(A1127,'base de données'!D:D,1,FALSE),"Non")="Non","Non","Oui")</f>
        <v>Non</v>
      </c>
      <c r="F1127" s="16">
        <f t="shared" si="46"/>
        <v>1</v>
      </c>
      <c r="G1127" s="16"/>
      <c r="H1127" s="16"/>
      <c r="I1127" s="16"/>
      <c r="J1127" s="16"/>
      <c r="K1127" s="7"/>
      <c r="L1127" s="7"/>
      <c r="M1127" s="7"/>
      <c r="N1127" s="7"/>
      <c r="O1127" s="7"/>
      <c r="P1127" s="22"/>
      <c r="Q1127" s="7"/>
    </row>
    <row r="1128" ht="14.25">
      <c r="A1128" s="22" t="s">
        <v>5085</v>
      </c>
      <c r="B1128" s="22" t="s">
        <v>4180</v>
      </c>
      <c r="C1128" s="22" t="s">
        <v>4172</v>
      </c>
      <c r="D1128" s="22" t="s">
        <v>3650</v>
      </c>
      <c r="E1128" s="16" t="str">
        <f>IF(IFERROR(VLOOKUP(A1128,'base de données'!D:D,1,FALSE),"Non")="Non","Non","Oui")</f>
        <v>Non</v>
      </c>
      <c r="F1128" s="16">
        <f t="shared" ref="F1128:F1191" si="47">COUNTIF(A:A,A1128)</f>
        <v>1</v>
      </c>
      <c r="G1128" s="16"/>
      <c r="H1128" s="16"/>
      <c r="I1128" s="16"/>
      <c r="J1128" s="16"/>
      <c r="K1128" s="7"/>
      <c r="L1128" s="7"/>
      <c r="M1128" s="7"/>
      <c r="N1128" s="7"/>
      <c r="O1128" s="7"/>
      <c r="P1128" s="22"/>
      <c r="Q1128" s="7"/>
    </row>
    <row r="1129" ht="14.25">
      <c r="A1129" s="22" t="s">
        <v>5086</v>
      </c>
      <c r="B1129" s="22" t="s">
        <v>4180</v>
      </c>
      <c r="C1129" s="22" t="s">
        <v>4172</v>
      </c>
      <c r="D1129" s="22" t="s">
        <v>3648</v>
      </c>
      <c r="E1129" s="16" t="str">
        <f>IF(IFERROR(VLOOKUP(A1129,'base de données'!D:D,1,FALSE),"Non")="Non","Non","Oui")</f>
        <v>Non</v>
      </c>
      <c r="F1129" s="16">
        <f t="shared" si="47"/>
        <v>1</v>
      </c>
      <c r="G1129" s="16"/>
      <c r="H1129" s="16"/>
      <c r="I1129" s="16"/>
      <c r="J1129" s="16"/>
      <c r="K1129" s="7"/>
      <c r="L1129" s="7"/>
      <c r="M1129" s="7"/>
      <c r="N1129" s="7"/>
      <c r="O1129" s="7"/>
      <c r="P1129" s="22"/>
      <c r="Q1129" s="7"/>
    </row>
    <row r="1130" ht="14.25">
      <c r="A1130" s="22" t="s">
        <v>5087</v>
      </c>
      <c r="B1130" s="22" t="s">
        <v>4174</v>
      </c>
      <c r="C1130" s="22" t="s">
        <v>4207</v>
      </c>
      <c r="D1130" s="22" t="s">
        <v>3646</v>
      </c>
      <c r="E1130" s="16" t="str">
        <f>IF(IFERROR(VLOOKUP(A1130,'base de données'!D:D,1,FALSE),"Non")="Non","Non","Oui")</f>
        <v>Non</v>
      </c>
      <c r="F1130" s="16">
        <f t="shared" si="47"/>
        <v>1</v>
      </c>
      <c r="G1130" s="16"/>
      <c r="H1130" s="16"/>
      <c r="I1130" s="16"/>
      <c r="J1130" s="16"/>
      <c r="K1130" s="7"/>
      <c r="L1130" s="7"/>
      <c r="M1130" s="7"/>
      <c r="N1130" s="7"/>
      <c r="O1130" s="7"/>
      <c r="P1130" s="22"/>
      <c r="Q1130" s="7"/>
    </row>
    <row r="1131" ht="14.25">
      <c r="A1131" s="22" t="s">
        <v>5088</v>
      </c>
      <c r="B1131" s="22" t="s">
        <v>4174</v>
      </c>
      <c r="C1131" s="22" t="s">
        <v>4175</v>
      </c>
      <c r="D1131" s="22" t="s">
        <v>3650</v>
      </c>
      <c r="E1131" s="16" t="str">
        <f>IF(IFERROR(VLOOKUP(A1131,'base de données'!D:D,1,FALSE),"Non")="Non","Non","Oui")</f>
        <v>Non</v>
      </c>
      <c r="F1131" s="16">
        <f t="shared" si="47"/>
        <v>1</v>
      </c>
      <c r="G1131" s="16"/>
      <c r="H1131" s="16"/>
      <c r="I1131" s="16"/>
      <c r="J1131" s="16"/>
      <c r="K1131" s="7"/>
      <c r="L1131" s="7"/>
      <c r="M1131" s="7"/>
      <c r="N1131" s="7"/>
      <c r="O1131" s="7"/>
      <c r="P1131" s="22"/>
      <c r="Q1131" s="7"/>
    </row>
    <row r="1132" ht="14.25">
      <c r="A1132" s="22" t="s">
        <v>5089</v>
      </c>
      <c r="B1132" s="22" t="s">
        <v>4190</v>
      </c>
      <c r="C1132" s="22" t="s">
        <v>4711</v>
      </c>
      <c r="D1132" s="22" t="s">
        <v>3650</v>
      </c>
      <c r="E1132" s="16" t="str">
        <f>IF(IFERROR(VLOOKUP(A1132,'base de données'!D:D,1,FALSE),"Non")="Non","Non","Oui")</f>
        <v>Non</v>
      </c>
      <c r="F1132" s="16">
        <f t="shared" si="47"/>
        <v>1</v>
      </c>
      <c r="G1132" s="16"/>
      <c r="H1132" s="16"/>
      <c r="I1132" s="16"/>
      <c r="J1132" s="16"/>
      <c r="K1132" s="7"/>
      <c r="L1132" s="7"/>
      <c r="M1132" s="7"/>
      <c r="N1132" s="7"/>
      <c r="O1132" s="7"/>
      <c r="P1132" s="22"/>
      <c r="Q1132" s="7"/>
    </row>
    <row r="1133" ht="14.25">
      <c r="A1133" s="22" t="s">
        <v>5090</v>
      </c>
      <c r="B1133" s="22" t="s">
        <v>4180</v>
      </c>
      <c r="C1133" s="22" t="s">
        <v>4172</v>
      </c>
      <c r="D1133" s="22" t="s">
        <v>3648</v>
      </c>
      <c r="E1133" s="16" t="str">
        <f>IF(IFERROR(VLOOKUP(A1133,'base de données'!D:D,1,FALSE),"Non")="Non","Non","Oui")</f>
        <v>Non</v>
      </c>
      <c r="F1133" s="16">
        <f t="shared" si="47"/>
        <v>1</v>
      </c>
      <c r="G1133" s="16"/>
      <c r="H1133" s="16"/>
      <c r="I1133" s="16"/>
      <c r="J1133" s="16"/>
      <c r="K1133" s="7"/>
      <c r="L1133" s="7"/>
      <c r="M1133" s="7"/>
      <c r="N1133" s="7"/>
      <c r="O1133" s="7"/>
      <c r="P1133" s="22"/>
      <c r="Q1133" s="7"/>
    </row>
    <row r="1134" ht="14.25">
      <c r="A1134" s="22" t="s">
        <v>5091</v>
      </c>
      <c r="B1134" s="22" t="s">
        <v>4174</v>
      </c>
      <c r="C1134" s="22" t="s">
        <v>4187</v>
      </c>
      <c r="D1134" s="22" t="s">
        <v>3650</v>
      </c>
      <c r="E1134" s="16" t="str">
        <f>IF(IFERROR(VLOOKUP(A1134,'base de données'!D:D,1,FALSE),"Non")="Non","Non","Oui")</f>
        <v>Non</v>
      </c>
      <c r="F1134" s="16">
        <f t="shared" si="47"/>
        <v>1</v>
      </c>
      <c r="G1134" s="16"/>
      <c r="H1134" s="16"/>
      <c r="I1134" s="16"/>
      <c r="J1134" s="16"/>
      <c r="K1134" s="7"/>
      <c r="L1134" s="7"/>
      <c r="M1134" s="7"/>
      <c r="N1134" s="7"/>
      <c r="O1134" s="7"/>
      <c r="P1134" s="22"/>
      <c r="Q1134" s="7"/>
    </row>
    <row r="1135" ht="14.25">
      <c r="A1135" s="22" t="s">
        <v>5092</v>
      </c>
      <c r="B1135" s="22" t="s">
        <v>4174</v>
      </c>
      <c r="C1135" s="22" t="s">
        <v>4172</v>
      </c>
      <c r="D1135" s="22" t="s">
        <v>3648</v>
      </c>
      <c r="E1135" s="16" t="str">
        <f>IF(IFERROR(VLOOKUP(A1135,'base de données'!D:D,1,FALSE),"Non")="Non","Non","Oui")</f>
        <v>Non</v>
      </c>
      <c r="F1135" s="16">
        <f t="shared" si="47"/>
        <v>1</v>
      </c>
      <c r="G1135" s="16"/>
      <c r="H1135" s="16"/>
      <c r="I1135" s="16"/>
      <c r="J1135" s="16"/>
      <c r="K1135" s="7"/>
      <c r="L1135" s="7"/>
      <c r="M1135" s="7"/>
      <c r="N1135" s="7"/>
      <c r="O1135" s="7"/>
      <c r="P1135" s="22"/>
      <c r="Q1135" s="7"/>
    </row>
    <row r="1136" ht="14.25">
      <c r="A1136" s="22" t="s">
        <v>5093</v>
      </c>
      <c r="B1136" s="22" t="s">
        <v>4174</v>
      </c>
      <c r="C1136" s="22" t="s">
        <v>4218</v>
      </c>
      <c r="D1136" s="22" t="s">
        <v>3648</v>
      </c>
      <c r="E1136" s="16" t="str">
        <f>IF(IFERROR(VLOOKUP(A1136,'base de données'!D:D,1,FALSE),"Non")="Non","Non","Oui")</f>
        <v>Non</v>
      </c>
      <c r="F1136" s="16">
        <f t="shared" si="47"/>
        <v>1</v>
      </c>
      <c r="G1136" s="16"/>
      <c r="H1136" s="16"/>
      <c r="I1136" s="16"/>
      <c r="J1136" s="16"/>
      <c r="K1136" s="7"/>
      <c r="L1136" s="7"/>
      <c r="M1136" s="7"/>
      <c r="N1136" s="7"/>
      <c r="O1136" s="7"/>
      <c r="P1136" s="22"/>
      <c r="Q1136" s="7"/>
    </row>
    <row r="1137" ht="14.25">
      <c r="A1137" s="22" t="s">
        <v>5094</v>
      </c>
      <c r="B1137" s="22" t="s">
        <v>4202</v>
      </c>
      <c r="C1137" s="22" t="s">
        <v>4172</v>
      </c>
      <c r="D1137" s="22" t="s">
        <v>3646</v>
      </c>
      <c r="E1137" s="16" t="str">
        <f>IF(IFERROR(VLOOKUP(A1137,'base de données'!D:D,1,FALSE),"Non")="Non","Non","Oui")</f>
        <v>Oui</v>
      </c>
      <c r="F1137" s="16">
        <f t="shared" si="47"/>
        <v>1</v>
      </c>
      <c r="G1137" s="16"/>
      <c r="H1137" s="16"/>
      <c r="I1137" s="16"/>
      <c r="J1137" s="16"/>
      <c r="K1137" s="7"/>
      <c r="L1137" s="7"/>
      <c r="M1137" s="7"/>
      <c r="N1137" s="7"/>
      <c r="O1137" s="7"/>
      <c r="P1137" s="22"/>
      <c r="Q1137" s="7"/>
    </row>
    <row r="1138" ht="14.25">
      <c r="A1138" s="22" t="s">
        <v>5095</v>
      </c>
      <c r="B1138" s="22" t="s">
        <v>4174</v>
      </c>
      <c r="C1138" s="22" t="s">
        <v>4218</v>
      </c>
      <c r="D1138" s="22" t="s">
        <v>3646</v>
      </c>
      <c r="E1138" s="16" t="str">
        <f>IF(IFERROR(VLOOKUP(A1138,'base de données'!D:D,1,FALSE),"Non")="Non","Non","Oui")</f>
        <v>Non</v>
      </c>
      <c r="F1138" s="16">
        <f t="shared" si="47"/>
        <v>1</v>
      </c>
      <c r="G1138" s="16"/>
      <c r="H1138" s="16"/>
      <c r="I1138" s="16"/>
      <c r="J1138" s="16"/>
      <c r="K1138" s="7"/>
      <c r="L1138" s="7"/>
      <c r="M1138" s="7"/>
      <c r="N1138" s="7"/>
      <c r="O1138" s="7"/>
      <c r="P1138" s="22"/>
      <c r="Q1138" s="7"/>
    </row>
    <row r="1139" ht="14.25">
      <c r="A1139" s="22" t="s">
        <v>5096</v>
      </c>
      <c r="B1139" s="22" t="s">
        <v>4174</v>
      </c>
      <c r="C1139" s="22" t="s">
        <v>4187</v>
      </c>
      <c r="D1139" s="22" t="s">
        <v>3650</v>
      </c>
      <c r="E1139" s="16" t="str">
        <f>IF(IFERROR(VLOOKUP(A1139,'base de données'!D:D,1,FALSE),"Non")="Non","Non","Oui")</f>
        <v>Non</v>
      </c>
      <c r="F1139" s="16">
        <f t="shared" si="47"/>
        <v>1</v>
      </c>
      <c r="G1139" s="16"/>
      <c r="H1139" s="16"/>
      <c r="I1139" s="16"/>
      <c r="J1139" s="16"/>
      <c r="K1139" s="7"/>
      <c r="L1139" s="7"/>
      <c r="M1139" s="7"/>
      <c r="N1139" s="7"/>
      <c r="O1139" s="7"/>
      <c r="P1139" s="22"/>
      <c r="Q1139" s="7"/>
    </row>
    <row r="1140" ht="14.25">
      <c r="A1140" s="22" t="s">
        <v>5097</v>
      </c>
      <c r="B1140" s="22" t="s">
        <v>4174</v>
      </c>
      <c r="C1140" s="22" t="s">
        <v>4199</v>
      </c>
      <c r="D1140" s="22" t="s">
        <v>3646</v>
      </c>
      <c r="E1140" s="16" t="str">
        <f>IF(IFERROR(VLOOKUP(A1140,'base de données'!D:D,1,FALSE),"Non")="Non","Non","Oui")</f>
        <v>Non</v>
      </c>
      <c r="F1140" s="16">
        <f t="shared" si="47"/>
        <v>1</v>
      </c>
      <c r="G1140" s="16"/>
      <c r="H1140" s="16"/>
      <c r="I1140" s="16"/>
      <c r="J1140" s="16"/>
      <c r="K1140" s="7"/>
      <c r="L1140" s="7"/>
      <c r="M1140" s="7"/>
      <c r="N1140" s="7"/>
      <c r="O1140" s="7"/>
      <c r="P1140" s="22"/>
      <c r="Q1140" s="7"/>
    </row>
    <row r="1141" ht="14.25">
      <c r="A1141" s="22" t="s">
        <v>5098</v>
      </c>
      <c r="B1141" s="22" t="s">
        <v>4174</v>
      </c>
      <c r="C1141" s="22" t="s">
        <v>4214</v>
      </c>
      <c r="D1141" s="22" t="s">
        <v>3646</v>
      </c>
      <c r="E1141" s="16" t="str">
        <f>IF(IFERROR(VLOOKUP(A1141,'base de données'!D:D,1,FALSE),"Non")="Non","Non","Oui")</f>
        <v>Non</v>
      </c>
      <c r="F1141" s="16">
        <f t="shared" si="47"/>
        <v>1</v>
      </c>
      <c r="G1141" s="16"/>
      <c r="H1141" s="16"/>
      <c r="I1141" s="16"/>
      <c r="J1141" s="16"/>
      <c r="K1141" s="7"/>
      <c r="L1141" s="7"/>
      <c r="M1141" s="7"/>
      <c r="N1141" s="7"/>
      <c r="O1141" s="7"/>
      <c r="P1141" s="22"/>
      <c r="Q1141" s="7"/>
    </row>
    <row r="1142" ht="14.25">
      <c r="A1142" s="22" t="s">
        <v>5099</v>
      </c>
      <c r="B1142" s="22" t="s">
        <v>4174</v>
      </c>
      <c r="C1142" s="22" t="s">
        <v>4259</v>
      </c>
      <c r="D1142" s="22" t="s">
        <v>3646</v>
      </c>
      <c r="E1142" s="16" t="str">
        <f>IF(IFERROR(VLOOKUP(A1142,'base de données'!D:D,1,FALSE),"Non")="Non","Non","Oui")</f>
        <v>Non</v>
      </c>
      <c r="F1142" s="16">
        <f t="shared" si="47"/>
        <v>1</v>
      </c>
      <c r="G1142" s="16"/>
      <c r="H1142" s="16"/>
      <c r="I1142" s="16"/>
      <c r="J1142" s="16"/>
      <c r="K1142" s="7"/>
      <c r="L1142" s="7"/>
      <c r="M1142" s="7"/>
      <c r="N1142" s="7"/>
      <c r="O1142" s="7"/>
      <c r="P1142" s="22"/>
      <c r="Q1142" s="7"/>
    </row>
    <row r="1143" ht="14.25">
      <c r="A1143" s="22" t="s">
        <v>5100</v>
      </c>
      <c r="B1143" s="22" t="s">
        <v>4174</v>
      </c>
      <c r="C1143" s="22" t="s">
        <v>4259</v>
      </c>
      <c r="D1143" s="22" t="s">
        <v>3646</v>
      </c>
      <c r="E1143" s="16" t="str">
        <f>IF(IFERROR(VLOOKUP(A1143,'base de données'!D:D,1,FALSE),"Non")="Non","Non","Oui")</f>
        <v>Non</v>
      </c>
      <c r="F1143" s="16">
        <f t="shared" si="47"/>
        <v>1</v>
      </c>
      <c r="G1143" s="16"/>
      <c r="H1143" s="16"/>
      <c r="I1143" s="16"/>
      <c r="J1143" s="16"/>
      <c r="K1143" s="7"/>
      <c r="L1143" s="7"/>
      <c r="M1143" s="7"/>
      <c r="N1143" s="7"/>
      <c r="O1143" s="7"/>
      <c r="P1143" s="22"/>
      <c r="Q1143" s="7"/>
    </row>
    <row r="1144" ht="14.25">
      <c r="A1144" s="22" t="s">
        <v>5101</v>
      </c>
      <c r="B1144" s="22" t="s">
        <v>4174</v>
      </c>
      <c r="C1144" s="22" t="s">
        <v>4178</v>
      </c>
      <c r="D1144" s="22" t="s">
        <v>3646</v>
      </c>
      <c r="E1144" s="16" t="str">
        <f>IF(IFERROR(VLOOKUP(A1144,'base de données'!D:D,1,FALSE),"Non")="Non","Non","Oui")</f>
        <v>Non</v>
      </c>
      <c r="F1144" s="16">
        <f t="shared" si="47"/>
        <v>1</v>
      </c>
      <c r="G1144" s="16"/>
      <c r="H1144" s="16"/>
      <c r="I1144" s="16"/>
      <c r="J1144" s="16"/>
      <c r="K1144" s="7"/>
      <c r="L1144" s="7"/>
      <c r="M1144" s="7"/>
      <c r="N1144" s="7"/>
      <c r="O1144" s="7"/>
      <c r="P1144" s="22"/>
      <c r="Q1144" s="7"/>
    </row>
    <row r="1145" ht="14.25">
      <c r="A1145" s="22" t="s">
        <v>5102</v>
      </c>
      <c r="B1145" s="22" t="s">
        <v>4174</v>
      </c>
      <c r="C1145" s="22" t="s">
        <v>4178</v>
      </c>
      <c r="D1145" s="22" t="s">
        <v>3646</v>
      </c>
      <c r="E1145" s="16" t="str">
        <f>IF(IFERROR(VLOOKUP(A1145,'base de données'!D:D,1,FALSE),"Non")="Non","Non","Oui")</f>
        <v>Non</v>
      </c>
      <c r="F1145" s="16">
        <f t="shared" si="47"/>
        <v>1</v>
      </c>
      <c r="G1145" s="16"/>
      <c r="H1145" s="16"/>
      <c r="I1145" s="16"/>
      <c r="J1145" s="16"/>
      <c r="K1145" s="7"/>
      <c r="L1145" s="7"/>
      <c r="M1145" s="7"/>
      <c r="N1145" s="7"/>
      <c r="O1145" s="7"/>
      <c r="P1145" s="22"/>
      <c r="Q1145" s="7"/>
    </row>
    <row r="1146" ht="14.25">
      <c r="A1146" s="22" t="s">
        <v>5103</v>
      </c>
      <c r="B1146" s="22" t="s">
        <v>4180</v>
      </c>
      <c r="C1146" s="22" t="s">
        <v>4178</v>
      </c>
      <c r="D1146" s="22" t="s">
        <v>3648</v>
      </c>
      <c r="E1146" s="16" t="str">
        <f>IF(IFERROR(VLOOKUP(A1146,'base de données'!D:D,1,FALSE),"Non")="Non","Non","Oui")</f>
        <v>Non</v>
      </c>
      <c r="F1146" s="16">
        <f t="shared" si="47"/>
        <v>1</v>
      </c>
      <c r="G1146" s="16"/>
      <c r="H1146" s="16"/>
      <c r="I1146" s="16"/>
      <c r="J1146" s="16"/>
      <c r="K1146" s="7"/>
      <c r="L1146" s="7"/>
      <c r="M1146" s="7"/>
      <c r="N1146" s="7"/>
      <c r="O1146" s="7"/>
      <c r="P1146" s="22"/>
      <c r="Q1146" s="7"/>
    </row>
    <row r="1147" ht="14.25">
      <c r="A1147" s="22" t="s">
        <v>5104</v>
      </c>
      <c r="B1147" s="22" t="s">
        <v>4174</v>
      </c>
      <c r="C1147" s="22" t="s">
        <v>4172</v>
      </c>
      <c r="D1147" s="22" t="s">
        <v>3648</v>
      </c>
      <c r="E1147" s="16" t="str">
        <f>IF(IFERROR(VLOOKUP(A1147,'base de données'!D:D,1,FALSE),"Non")="Non","Non","Oui")</f>
        <v>Non</v>
      </c>
      <c r="F1147" s="16">
        <f t="shared" si="47"/>
        <v>1</v>
      </c>
      <c r="G1147" s="16"/>
      <c r="H1147" s="16"/>
      <c r="I1147" s="16"/>
      <c r="J1147" s="16"/>
      <c r="K1147" s="7"/>
      <c r="L1147" s="7"/>
      <c r="M1147" s="7"/>
      <c r="N1147" s="7"/>
      <c r="O1147" s="7"/>
      <c r="P1147" s="22"/>
      <c r="Q1147" s="7"/>
    </row>
    <row r="1148" ht="14.25">
      <c r="A1148" s="22" t="s">
        <v>5105</v>
      </c>
      <c r="B1148" s="22" t="s">
        <v>4174</v>
      </c>
      <c r="C1148" s="22" t="s">
        <v>4178</v>
      </c>
      <c r="D1148" s="22" t="s">
        <v>3648</v>
      </c>
      <c r="E1148" s="16" t="str">
        <f>IF(IFERROR(VLOOKUP(A1148,'base de données'!D:D,1,FALSE),"Non")="Non","Non","Oui")</f>
        <v>Non</v>
      </c>
      <c r="F1148" s="16">
        <f t="shared" si="47"/>
        <v>1</v>
      </c>
      <c r="G1148" s="16"/>
      <c r="H1148" s="16"/>
      <c r="I1148" s="16"/>
      <c r="J1148" s="16"/>
      <c r="K1148" s="7"/>
      <c r="L1148" s="7"/>
      <c r="M1148" s="7"/>
      <c r="N1148" s="7"/>
      <c r="O1148" s="7"/>
      <c r="P1148" s="22"/>
      <c r="Q1148" s="7"/>
    </row>
    <row r="1149" ht="14.25">
      <c r="A1149" s="22" t="s">
        <v>5106</v>
      </c>
      <c r="B1149" s="22" t="s">
        <v>4174</v>
      </c>
      <c r="C1149" s="22" t="s">
        <v>4178</v>
      </c>
      <c r="D1149" s="22" t="s">
        <v>3648</v>
      </c>
      <c r="E1149" s="16" t="str">
        <f>IF(IFERROR(VLOOKUP(A1149,'base de données'!D:D,1,FALSE),"Non")="Non","Non","Oui")</f>
        <v>Non</v>
      </c>
      <c r="F1149" s="16">
        <f t="shared" si="47"/>
        <v>1</v>
      </c>
      <c r="G1149" s="16"/>
      <c r="H1149" s="16"/>
      <c r="I1149" s="16"/>
      <c r="J1149" s="16"/>
      <c r="K1149" s="7"/>
      <c r="L1149" s="7"/>
      <c r="M1149" s="7"/>
      <c r="N1149" s="7"/>
      <c r="O1149" s="7"/>
      <c r="P1149" s="22"/>
      <c r="Q1149" s="7"/>
    </row>
    <row r="1150" ht="14.25">
      <c r="A1150" s="22" t="s">
        <v>5107</v>
      </c>
      <c r="B1150" s="22" t="s">
        <v>4190</v>
      </c>
      <c r="C1150" s="22" t="s">
        <v>4172</v>
      </c>
      <c r="D1150" s="22" t="s">
        <v>3646</v>
      </c>
      <c r="E1150" s="16" t="str">
        <f>IF(IFERROR(VLOOKUP(A1150,'base de données'!D:D,1,FALSE),"Non")="Non","Non","Oui")</f>
        <v>Oui</v>
      </c>
      <c r="F1150" s="16">
        <f t="shared" si="47"/>
        <v>1</v>
      </c>
      <c r="G1150" s="16"/>
      <c r="H1150" s="16"/>
      <c r="I1150" s="16"/>
      <c r="J1150" s="16"/>
      <c r="K1150" s="7"/>
      <c r="L1150" s="7"/>
      <c r="M1150" s="7"/>
      <c r="N1150" s="7"/>
      <c r="O1150" s="7"/>
      <c r="P1150" s="22"/>
      <c r="Q1150" s="7"/>
    </row>
    <row r="1151" ht="14.25">
      <c r="A1151" s="22" t="s">
        <v>5108</v>
      </c>
      <c r="B1151" s="22" t="s">
        <v>4174</v>
      </c>
      <c r="C1151" s="22" t="s">
        <v>4259</v>
      </c>
      <c r="D1151" s="22" t="s">
        <v>3646</v>
      </c>
      <c r="E1151" s="16" t="str">
        <f>IF(IFERROR(VLOOKUP(A1151,'base de données'!D:D,1,FALSE),"Non")="Non","Non","Oui")</f>
        <v>Non</v>
      </c>
      <c r="F1151" s="16">
        <f t="shared" si="47"/>
        <v>1</v>
      </c>
      <c r="G1151" s="16"/>
      <c r="H1151" s="16"/>
      <c r="I1151" s="16"/>
      <c r="J1151" s="16"/>
      <c r="K1151" s="7"/>
      <c r="L1151" s="7"/>
      <c r="M1151" s="7"/>
      <c r="N1151" s="7"/>
      <c r="O1151" s="7"/>
      <c r="P1151" s="22"/>
      <c r="Q1151" s="7"/>
    </row>
    <row r="1152" ht="14.25">
      <c r="A1152" s="22" t="s">
        <v>5109</v>
      </c>
      <c r="B1152" s="22" t="s">
        <v>4180</v>
      </c>
      <c r="C1152" s="22" t="s">
        <v>4172</v>
      </c>
      <c r="D1152" s="22" t="s">
        <v>3650</v>
      </c>
      <c r="E1152" s="16" t="str">
        <f>IF(IFERROR(VLOOKUP(A1152,'base de données'!D:D,1,FALSE),"Non")="Non","Non","Oui")</f>
        <v>Non</v>
      </c>
      <c r="F1152" s="16">
        <f t="shared" si="47"/>
        <v>1</v>
      </c>
      <c r="G1152" s="16"/>
      <c r="H1152" s="16"/>
      <c r="I1152" s="16"/>
      <c r="J1152" s="16"/>
      <c r="K1152" s="7"/>
      <c r="L1152" s="7"/>
      <c r="M1152" s="7"/>
      <c r="N1152" s="7"/>
      <c r="O1152" s="7"/>
      <c r="P1152" s="22"/>
      <c r="Q1152" s="7"/>
    </row>
    <row r="1153" ht="14.25">
      <c r="A1153" s="22" t="s">
        <v>5110</v>
      </c>
      <c r="B1153" s="22" t="s">
        <v>4174</v>
      </c>
      <c r="C1153" s="22" t="s">
        <v>4232</v>
      </c>
      <c r="D1153" s="22" t="s">
        <v>3648</v>
      </c>
      <c r="E1153" s="16" t="str">
        <f>IF(IFERROR(VLOOKUP(A1153,'base de données'!D:D,1,FALSE),"Non")="Non","Non","Oui")</f>
        <v>Non</v>
      </c>
      <c r="F1153" s="16">
        <f t="shared" si="47"/>
        <v>1</v>
      </c>
      <c r="G1153" s="16"/>
      <c r="H1153" s="16"/>
      <c r="I1153" s="16"/>
      <c r="J1153" s="16"/>
      <c r="K1153" s="7"/>
      <c r="L1153" s="7"/>
      <c r="M1153" s="7"/>
      <c r="N1153" s="7"/>
      <c r="O1153" s="7"/>
      <c r="P1153" s="22"/>
      <c r="Q1153" s="7"/>
    </row>
    <row r="1154" ht="14.25">
      <c r="A1154" s="22" t="s">
        <v>5111</v>
      </c>
      <c r="B1154" s="22" t="s">
        <v>4180</v>
      </c>
      <c r="C1154" s="22" t="s">
        <v>4172</v>
      </c>
      <c r="D1154" s="22" t="s">
        <v>3648</v>
      </c>
      <c r="E1154" s="16" t="str">
        <f>IF(IFERROR(VLOOKUP(A1154,'base de données'!D:D,1,FALSE),"Non")="Non","Non","Oui")</f>
        <v>Non</v>
      </c>
      <c r="F1154" s="16">
        <f t="shared" si="47"/>
        <v>1</v>
      </c>
      <c r="G1154" s="16"/>
      <c r="H1154" s="16"/>
      <c r="I1154" s="16"/>
      <c r="J1154" s="16"/>
      <c r="K1154" s="7"/>
      <c r="L1154" s="7"/>
      <c r="M1154" s="7"/>
      <c r="N1154" s="7"/>
      <c r="O1154" s="7"/>
      <c r="P1154" s="22"/>
      <c r="Q1154" s="7"/>
    </row>
    <row r="1155" ht="14.25">
      <c r="A1155" s="22" t="s">
        <v>5112</v>
      </c>
      <c r="B1155" s="22" t="s">
        <v>4180</v>
      </c>
      <c r="C1155" s="22" t="s">
        <v>4172</v>
      </c>
      <c r="D1155" s="22" t="s">
        <v>3646</v>
      </c>
      <c r="E1155" s="16" t="str">
        <f>IF(IFERROR(VLOOKUP(A1155,'base de données'!D:D,1,FALSE),"Non")="Non","Non","Oui")</f>
        <v>Non</v>
      </c>
      <c r="F1155" s="16">
        <f t="shared" si="47"/>
        <v>1</v>
      </c>
      <c r="G1155" s="16"/>
      <c r="H1155" s="16"/>
      <c r="I1155" s="16"/>
      <c r="J1155" s="16"/>
      <c r="K1155" s="7"/>
      <c r="L1155" s="7"/>
      <c r="M1155" s="7"/>
      <c r="N1155" s="7"/>
      <c r="O1155" s="7"/>
      <c r="P1155" s="22"/>
      <c r="Q1155" s="7"/>
    </row>
    <row r="1156" ht="14.25">
      <c r="A1156" s="22" t="s">
        <v>5113</v>
      </c>
      <c r="B1156" s="22" t="s">
        <v>4174</v>
      </c>
      <c r="C1156" s="22" t="s">
        <v>4187</v>
      </c>
      <c r="D1156" s="22" t="s">
        <v>3648</v>
      </c>
      <c r="E1156" s="16" t="str">
        <f>IF(IFERROR(VLOOKUP(A1156,'base de données'!D:D,1,FALSE),"Non")="Non","Non","Oui")</f>
        <v>Non</v>
      </c>
      <c r="F1156" s="16">
        <f t="shared" si="47"/>
        <v>1</v>
      </c>
      <c r="G1156" s="16"/>
      <c r="H1156" s="16"/>
      <c r="I1156" s="16"/>
      <c r="J1156" s="16"/>
      <c r="K1156" s="7"/>
      <c r="L1156" s="7"/>
      <c r="M1156" s="7"/>
      <c r="N1156" s="7"/>
      <c r="O1156" s="7"/>
      <c r="P1156" s="22"/>
      <c r="Q1156" s="7"/>
    </row>
    <row r="1157" ht="14.25">
      <c r="A1157" s="22" t="s">
        <v>3818</v>
      </c>
      <c r="B1157" s="22" t="s">
        <v>4190</v>
      </c>
      <c r="C1157" s="22" t="s">
        <v>4266</v>
      </c>
      <c r="D1157" s="22" t="s">
        <v>3648</v>
      </c>
      <c r="E1157" s="16" t="str">
        <f>IF(IFERROR(VLOOKUP(A1157,'base de données'!D:D,1,FALSE),"Non")="Non","Non","Oui")</f>
        <v>Oui</v>
      </c>
      <c r="F1157" s="16">
        <f t="shared" si="47"/>
        <v>1</v>
      </c>
      <c r="G1157" s="16"/>
      <c r="H1157" s="16"/>
      <c r="I1157" s="16"/>
      <c r="J1157" s="16"/>
      <c r="K1157" s="7"/>
      <c r="L1157" s="7"/>
      <c r="M1157" s="7"/>
      <c r="N1157" s="7"/>
      <c r="O1157" s="7"/>
      <c r="P1157" s="22"/>
      <c r="Q1157" s="7"/>
    </row>
    <row r="1158" ht="14.25">
      <c r="A1158" s="22" t="s">
        <v>5114</v>
      </c>
      <c r="B1158" s="22" t="s">
        <v>4190</v>
      </c>
      <c r="C1158" s="22" t="s">
        <v>4172</v>
      </c>
      <c r="D1158" s="22" t="s">
        <v>3646</v>
      </c>
      <c r="E1158" s="16" t="str">
        <f>IF(IFERROR(VLOOKUP(A1158,'base de données'!D:D,1,FALSE),"Non")="Non","Non","Oui")</f>
        <v>Non</v>
      </c>
      <c r="F1158" s="16">
        <f t="shared" si="47"/>
        <v>1</v>
      </c>
      <c r="G1158" s="16"/>
      <c r="H1158" s="16"/>
      <c r="I1158" s="16"/>
      <c r="J1158" s="16"/>
      <c r="K1158" s="7"/>
      <c r="L1158" s="7"/>
      <c r="M1158" s="7"/>
      <c r="N1158" s="7"/>
      <c r="O1158" s="7"/>
      <c r="P1158" s="22"/>
      <c r="Q1158" s="7"/>
    </row>
    <row r="1159" ht="14.25">
      <c r="A1159" s="22" t="s">
        <v>5115</v>
      </c>
      <c r="B1159" s="22" t="s">
        <v>4190</v>
      </c>
      <c r="C1159" s="22" t="s">
        <v>4300</v>
      </c>
      <c r="D1159" s="22" t="s">
        <v>3650</v>
      </c>
      <c r="E1159" s="16" t="str">
        <f>IF(IFERROR(VLOOKUP(A1159,'base de données'!D:D,1,FALSE),"Non")="Non","Non","Oui")</f>
        <v>Non</v>
      </c>
      <c r="F1159" s="16">
        <f t="shared" si="47"/>
        <v>4</v>
      </c>
      <c r="G1159" s="16"/>
      <c r="H1159" s="16"/>
      <c r="I1159" s="16"/>
      <c r="J1159" s="16"/>
      <c r="K1159" s="7"/>
      <c r="L1159" s="7"/>
      <c r="M1159" s="7"/>
      <c r="N1159" s="7"/>
      <c r="O1159" s="7"/>
      <c r="P1159" s="22"/>
      <c r="Q1159" s="7"/>
    </row>
    <row r="1160" ht="14.25">
      <c r="A1160" s="22" t="s">
        <v>5115</v>
      </c>
      <c r="B1160" s="22" t="s">
        <v>4190</v>
      </c>
      <c r="C1160" s="22" t="s">
        <v>4361</v>
      </c>
      <c r="D1160" s="22" t="s">
        <v>3650</v>
      </c>
      <c r="E1160" s="16" t="str">
        <f>IF(IFERROR(VLOOKUP(A1160,'base de données'!D:D,1,FALSE),"Non")="Non","Non","Oui")</f>
        <v>Non</v>
      </c>
      <c r="F1160" s="16">
        <f t="shared" si="47"/>
        <v>4</v>
      </c>
      <c r="G1160" s="16"/>
      <c r="H1160" s="16"/>
      <c r="I1160" s="16"/>
      <c r="J1160" s="16"/>
      <c r="K1160" s="7"/>
      <c r="L1160" s="7"/>
      <c r="M1160" s="7"/>
      <c r="N1160" s="7"/>
      <c r="O1160" s="7"/>
      <c r="P1160" s="22"/>
      <c r="Q1160" s="7"/>
    </row>
    <row r="1161" ht="14.25">
      <c r="A1161" s="22" t="s">
        <v>5115</v>
      </c>
      <c r="B1161" s="22" t="s">
        <v>4174</v>
      </c>
      <c r="C1161" s="22" t="s">
        <v>4300</v>
      </c>
      <c r="D1161" s="22" t="s">
        <v>3650</v>
      </c>
      <c r="E1161" s="16" t="str">
        <f>IF(IFERROR(VLOOKUP(A1161,'base de données'!D:D,1,FALSE),"Non")="Non","Non","Oui")</f>
        <v>Non</v>
      </c>
      <c r="F1161" s="16">
        <f t="shared" si="47"/>
        <v>4</v>
      </c>
      <c r="G1161" s="16"/>
      <c r="H1161" s="16"/>
      <c r="I1161" s="16"/>
      <c r="J1161" s="16"/>
      <c r="K1161" s="7"/>
      <c r="L1161" s="7"/>
      <c r="M1161" s="7"/>
      <c r="N1161" s="7"/>
      <c r="O1161" s="7"/>
      <c r="P1161" s="22"/>
      <c r="Q1161" s="7"/>
    </row>
    <row r="1162" ht="14.25">
      <c r="A1162" s="22" t="s">
        <v>5115</v>
      </c>
      <c r="B1162" s="22" t="s">
        <v>4174</v>
      </c>
      <c r="C1162" s="22" t="s">
        <v>4361</v>
      </c>
      <c r="D1162" s="22" t="s">
        <v>3650</v>
      </c>
      <c r="E1162" s="16" t="str">
        <f>IF(IFERROR(VLOOKUP(A1162,'base de données'!D:D,1,FALSE),"Non")="Non","Non","Oui")</f>
        <v>Non</v>
      </c>
      <c r="F1162" s="16">
        <f t="shared" si="47"/>
        <v>4</v>
      </c>
      <c r="G1162" s="16"/>
      <c r="H1162" s="16"/>
      <c r="I1162" s="16"/>
      <c r="J1162" s="16"/>
      <c r="K1162" s="7"/>
      <c r="L1162" s="7"/>
      <c r="M1162" s="7"/>
      <c r="N1162" s="7"/>
      <c r="O1162" s="7"/>
      <c r="P1162" s="22"/>
      <c r="Q1162" s="7"/>
    </row>
    <row r="1163" ht="14.25">
      <c r="A1163" s="22" t="s">
        <v>4016</v>
      </c>
      <c r="B1163" s="22" t="s">
        <v>4177</v>
      </c>
      <c r="C1163" s="22" t="s">
        <v>4172</v>
      </c>
      <c r="D1163" s="22" t="s">
        <v>3650</v>
      </c>
      <c r="E1163" s="16" t="str">
        <f>IF(IFERROR(VLOOKUP(A1163,'base de données'!D:D,1,FALSE),"Non")="Non","Non","Oui")</f>
        <v>Oui</v>
      </c>
      <c r="F1163" s="16">
        <f t="shared" si="47"/>
        <v>1</v>
      </c>
      <c r="G1163" s="16"/>
      <c r="H1163" s="16"/>
      <c r="I1163" s="16"/>
      <c r="J1163" s="16"/>
      <c r="K1163" s="7"/>
      <c r="L1163" s="7"/>
      <c r="M1163" s="7"/>
      <c r="N1163" s="7"/>
      <c r="O1163" s="7"/>
      <c r="P1163" s="22"/>
      <c r="Q1163" s="7"/>
    </row>
    <row r="1164" ht="14.25">
      <c r="A1164" s="22" t="s">
        <v>3675</v>
      </c>
      <c r="B1164" s="22" t="s">
        <v>4180</v>
      </c>
      <c r="C1164" s="22" t="s">
        <v>4254</v>
      </c>
      <c r="D1164" s="22" t="s">
        <v>3646</v>
      </c>
      <c r="E1164" s="16" t="str">
        <f>IF(IFERROR(VLOOKUP(A1164,'base de données'!D:D,1,FALSE),"Non")="Non","Non","Oui")</f>
        <v>Oui</v>
      </c>
      <c r="F1164" s="16">
        <f t="shared" si="47"/>
        <v>1</v>
      </c>
      <c r="G1164" s="16"/>
      <c r="H1164" s="16"/>
      <c r="I1164" s="16"/>
      <c r="J1164" s="16"/>
      <c r="K1164" s="7"/>
      <c r="L1164" s="7"/>
      <c r="M1164" s="7"/>
      <c r="N1164" s="7"/>
      <c r="O1164" s="7"/>
      <c r="P1164" s="22"/>
      <c r="Q1164" s="7"/>
    </row>
    <row r="1165" ht="14.25">
      <c r="A1165" s="22" t="s">
        <v>5116</v>
      </c>
      <c r="B1165" s="22" t="s">
        <v>4174</v>
      </c>
      <c r="C1165" s="22" t="s">
        <v>4182</v>
      </c>
      <c r="D1165" s="22" t="s">
        <v>3650</v>
      </c>
      <c r="E1165" s="16" t="str">
        <f>IF(IFERROR(VLOOKUP(A1165,'base de données'!D:D,1,FALSE),"Non")="Non","Non","Oui")</f>
        <v>Non</v>
      </c>
      <c r="F1165" s="16">
        <f t="shared" si="47"/>
        <v>1</v>
      </c>
      <c r="G1165" s="16"/>
      <c r="H1165" s="16"/>
      <c r="I1165" s="16"/>
      <c r="J1165" s="16"/>
      <c r="K1165" s="7"/>
      <c r="L1165" s="7"/>
      <c r="M1165" s="7"/>
      <c r="N1165" s="7"/>
      <c r="O1165" s="7"/>
      <c r="P1165" s="22"/>
      <c r="Q1165" s="7"/>
    </row>
    <row r="1166" ht="14.25">
      <c r="A1166" s="22" t="s">
        <v>5117</v>
      </c>
      <c r="B1166" s="22" t="s">
        <v>4174</v>
      </c>
      <c r="C1166" s="22" t="s">
        <v>4246</v>
      </c>
      <c r="D1166" s="22" t="s">
        <v>3646</v>
      </c>
      <c r="E1166" s="16" t="str">
        <f>IF(IFERROR(VLOOKUP(A1166,'base de données'!D:D,1,FALSE),"Non")="Non","Non","Oui")</f>
        <v>Oui</v>
      </c>
      <c r="F1166" s="16">
        <f t="shared" si="47"/>
        <v>1</v>
      </c>
      <c r="G1166" s="16"/>
      <c r="H1166" s="16"/>
      <c r="I1166" s="16"/>
      <c r="J1166" s="16"/>
      <c r="K1166" s="29">
        <v>46068</v>
      </c>
      <c r="L1166" s="7"/>
      <c r="M1166" s="7"/>
      <c r="N1166" s="7"/>
      <c r="O1166" s="7"/>
      <c r="P1166" s="22"/>
      <c r="Q1166" s="7"/>
    </row>
    <row r="1167" ht="14.25">
      <c r="A1167" s="22" t="s">
        <v>3676</v>
      </c>
      <c r="B1167" s="22" t="s">
        <v>4180</v>
      </c>
      <c r="C1167" s="22" t="s">
        <v>4207</v>
      </c>
      <c r="D1167" s="22" t="s">
        <v>3646</v>
      </c>
      <c r="E1167" s="16" t="str">
        <f>IF(IFERROR(VLOOKUP(A1167,'base de données'!D:D,1,FALSE),"Non")="Non","Non","Oui")</f>
        <v>Oui</v>
      </c>
      <c r="F1167" s="16">
        <f t="shared" si="47"/>
        <v>1</v>
      </c>
      <c r="G1167" s="16"/>
      <c r="H1167" s="16"/>
      <c r="I1167" s="16"/>
      <c r="J1167" s="16"/>
      <c r="K1167" s="7"/>
      <c r="L1167" s="7"/>
      <c r="M1167" s="7"/>
      <c r="N1167" s="7"/>
      <c r="O1167" s="7"/>
      <c r="P1167" s="22"/>
      <c r="Q1167" s="7"/>
    </row>
    <row r="1168" ht="14.25">
      <c r="A1168" s="22" t="s">
        <v>5118</v>
      </c>
      <c r="B1168" s="22" t="s">
        <v>4174</v>
      </c>
      <c r="C1168" s="22" t="s">
        <v>4254</v>
      </c>
      <c r="D1168" s="22" t="s">
        <v>3648</v>
      </c>
      <c r="E1168" s="16" t="str">
        <f>IF(IFERROR(VLOOKUP(A1168,'base de données'!D:D,1,FALSE),"Non")="Non","Non","Oui")</f>
        <v>Non</v>
      </c>
      <c r="F1168" s="16">
        <f t="shared" si="47"/>
        <v>1</v>
      </c>
      <c r="G1168" s="16"/>
      <c r="H1168" s="16"/>
      <c r="I1168" s="16"/>
      <c r="J1168" s="16"/>
      <c r="K1168" s="7"/>
      <c r="L1168" s="7"/>
      <c r="M1168" s="7"/>
      <c r="N1168" s="7"/>
      <c r="O1168" s="7"/>
      <c r="P1168" s="22"/>
      <c r="Q1168" s="7"/>
    </row>
    <row r="1169" ht="14.25">
      <c r="A1169" s="22" t="s">
        <v>5119</v>
      </c>
      <c r="B1169" s="22" t="s">
        <v>4180</v>
      </c>
      <c r="C1169" s="22" t="s">
        <v>4254</v>
      </c>
      <c r="D1169" s="22" t="s">
        <v>3648</v>
      </c>
      <c r="E1169" s="16" t="str">
        <f>IF(IFERROR(VLOOKUP(A1169,'base de données'!D:D,1,FALSE),"Non")="Non","Non","Oui")</f>
        <v>Non</v>
      </c>
      <c r="F1169" s="16">
        <f t="shared" si="47"/>
        <v>1</v>
      </c>
      <c r="G1169" s="16"/>
      <c r="H1169" s="16"/>
      <c r="I1169" s="16"/>
      <c r="J1169" s="16"/>
      <c r="K1169" s="7"/>
      <c r="L1169" s="7"/>
      <c r="M1169" s="7"/>
      <c r="N1169" s="7"/>
      <c r="O1169" s="7"/>
      <c r="P1169" s="22"/>
      <c r="Q1169" s="7"/>
    </row>
    <row r="1170" ht="14.25">
      <c r="A1170" s="22" t="s">
        <v>5120</v>
      </c>
      <c r="B1170" s="22" t="s">
        <v>4174</v>
      </c>
      <c r="C1170" s="22" t="s">
        <v>4254</v>
      </c>
      <c r="D1170" s="22" t="s">
        <v>3646</v>
      </c>
      <c r="E1170" s="16" t="str">
        <f>IF(IFERROR(VLOOKUP(A1170,'base de données'!D:D,1,FALSE),"Non")="Non","Non","Oui")</f>
        <v>Non</v>
      </c>
      <c r="F1170" s="16">
        <f t="shared" si="47"/>
        <v>1</v>
      </c>
      <c r="G1170" s="16"/>
      <c r="H1170" s="16"/>
      <c r="I1170" s="16"/>
      <c r="J1170" s="16"/>
      <c r="K1170" s="7"/>
      <c r="L1170" s="7"/>
      <c r="M1170" s="7"/>
      <c r="N1170" s="7"/>
      <c r="O1170" s="7"/>
      <c r="P1170" s="22"/>
      <c r="Q1170" s="7"/>
    </row>
    <row r="1171" ht="14.25">
      <c r="A1171" s="22" t="s">
        <v>5121</v>
      </c>
      <c r="B1171" s="22" t="s">
        <v>4174</v>
      </c>
      <c r="C1171" s="22" t="s">
        <v>4254</v>
      </c>
      <c r="D1171" s="22" t="s">
        <v>3646</v>
      </c>
      <c r="E1171" s="16" t="str">
        <f>IF(IFERROR(VLOOKUP(A1171,'base de données'!D:D,1,FALSE),"Non")="Non","Non","Oui")</f>
        <v>Non</v>
      </c>
      <c r="F1171" s="16">
        <f t="shared" si="47"/>
        <v>1</v>
      </c>
      <c r="G1171" s="16"/>
      <c r="H1171" s="16"/>
      <c r="I1171" s="16"/>
      <c r="J1171" s="16"/>
      <c r="K1171" s="7"/>
      <c r="L1171" s="7"/>
      <c r="M1171" s="7"/>
      <c r="N1171" s="7"/>
      <c r="O1171" s="7"/>
      <c r="P1171" s="22"/>
      <c r="Q1171" s="7"/>
    </row>
    <row r="1172" ht="14.25">
      <c r="A1172" s="22" t="s">
        <v>5122</v>
      </c>
      <c r="B1172" s="22" t="s">
        <v>4174</v>
      </c>
      <c r="C1172" s="22" t="s">
        <v>4254</v>
      </c>
      <c r="D1172" s="22" t="s">
        <v>3650</v>
      </c>
      <c r="E1172" s="16" t="str">
        <f>IF(IFERROR(VLOOKUP(A1172,'base de données'!D:D,1,FALSE),"Non")="Non","Non","Oui")</f>
        <v>Non</v>
      </c>
      <c r="F1172" s="16">
        <f t="shared" si="47"/>
        <v>1</v>
      </c>
      <c r="G1172" s="16"/>
      <c r="H1172" s="16"/>
      <c r="I1172" s="16"/>
      <c r="J1172" s="16"/>
      <c r="K1172" s="7"/>
      <c r="L1172" s="7"/>
      <c r="M1172" s="7"/>
      <c r="N1172" s="7"/>
      <c r="O1172" s="7"/>
      <c r="P1172" s="22"/>
      <c r="Q1172" s="7"/>
    </row>
    <row r="1173" ht="14.25">
      <c r="A1173" s="22" t="s">
        <v>5123</v>
      </c>
      <c r="B1173" s="22" t="s">
        <v>4180</v>
      </c>
      <c r="C1173" s="22" t="s">
        <v>4254</v>
      </c>
      <c r="D1173" s="22" t="s">
        <v>3650</v>
      </c>
      <c r="E1173" s="16" t="str">
        <f>IF(IFERROR(VLOOKUP(A1173,'base de données'!D:D,1,FALSE),"Non")="Non","Non","Oui")</f>
        <v>Non</v>
      </c>
      <c r="F1173" s="16">
        <f t="shared" si="47"/>
        <v>1</v>
      </c>
      <c r="G1173" s="16"/>
      <c r="H1173" s="16"/>
      <c r="I1173" s="16"/>
      <c r="J1173" s="16"/>
      <c r="K1173" s="7"/>
      <c r="L1173" s="7"/>
      <c r="M1173" s="7"/>
      <c r="N1173" s="7"/>
      <c r="O1173" s="7"/>
      <c r="P1173" s="22"/>
      <c r="Q1173" s="7"/>
    </row>
    <row r="1174" ht="14.25">
      <c r="A1174" s="22" t="s">
        <v>5124</v>
      </c>
      <c r="B1174" s="22" t="s">
        <v>4180</v>
      </c>
      <c r="C1174" s="22" t="s">
        <v>4254</v>
      </c>
      <c r="D1174" s="22" t="s">
        <v>3648</v>
      </c>
      <c r="E1174" s="16" t="str">
        <f>IF(IFERROR(VLOOKUP(A1174,'base de données'!D:D,1,FALSE),"Non")="Non","Non","Oui")</f>
        <v>Non</v>
      </c>
      <c r="F1174" s="16">
        <f t="shared" si="47"/>
        <v>1</v>
      </c>
      <c r="G1174" s="16"/>
      <c r="H1174" s="16"/>
      <c r="I1174" s="16"/>
      <c r="J1174" s="16"/>
      <c r="K1174" s="7"/>
      <c r="L1174" s="7"/>
      <c r="M1174" s="7"/>
      <c r="N1174" s="7"/>
      <c r="O1174" s="7"/>
      <c r="P1174" s="22"/>
      <c r="Q1174" s="7"/>
    </row>
    <row r="1175" ht="14.25">
      <c r="A1175" s="22" t="s">
        <v>5125</v>
      </c>
      <c r="B1175" s="22" t="s">
        <v>4174</v>
      </c>
      <c r="C1175" s="22" t="s">
        <v>4259</v>
      </c>
      <c r="D1175" s="22" t="s">
        <v>3646</v>
      </c>
      <c r="E1175" s="16" t="str">
        <f>IF(IFERROR(VLOOKUP(A1175,'base de données'!D:D,1,FALSE),"Non")="Non","Non","Oui")</f>
        <v>Non</v>
      </c>
      <c r="F1175" s="16">
        <f t="shared" si="47"/>
        <v>1</v>
      </c>
      <c r="G1175" s="16"/>
      <c r="H1175" s="16"/>
      <c r="I1175" s="16"/>
      <c r="J1175" s="16"/>
      <c r="K1175" s="7"/>
      <c r="L1175" s="7"/>
      <c r="M1175" s="7"/>
      <c r="N1175" s="7"/>
      <c r="O1175" s="7"/>
      <c r="P1175" s="22"/>
      <c r="Q1175" s="7"/>
    </row>
    <row r="1176" ht="14.25">
      <c r="A1176" s="22" t="s">
        <v>4032</v>
      </c>
      <c r="B1176" s="22" t="s">
        <v>4174</v>
      </c>
      <c r="C1176" s="22" t="s">
        <v>4402</v>
      </c>
      <c r="D1176" s="22" t="s">
        <v>3648</v>
      </c>
      <c r="E1176" s="16" t="str">
        <f>IF(IFERROR(VLOOKUP(A1176,'base de données'!D:D,1,FALSE),"Non")="Non","Non","Oui")</f>
        <v>Oui</v>
      </c>
      <c r="F1176" s="16">
        <f t="shared" si="47"/>
        <v>1</v>
      </c>
      <c r="G1176" s="16"/>
      <c r="H1176" s="16"/>
      <c r="I1176" s="16"/>
      <c r="J1176" s="16"/>
      <c r="K1176" s="7"/>
      <c r="L1176" s="7"/>
      <c r="M1176" s="7"/>
      <c r="N1176" s="7"/>
      <c r="O1176" s="7"/>
      <c r="P1176" s="22"/>
      <c r="Q1176" s="7"/>
    </row>
    <row r="1177" ht="14.25">
      <c r="A1177" s="22" t="s">
        <v>4159</v>
      </c>
      <c r="B1177" s="22" t="s">
        <v>4174</v>
      </c>
      <c r="C1177" s="22" t="s">
        <v>4178</v>
      </c>
      <c r="D1177" s="22" t="s">
        <v>3650</v>
      </c>
      <c r="E1177" s="16" t="str">
        <f>IF(IFERROR(VLOOKUP(A1177,'base de données'!D:D,1,FALSE),"Non")="Non","Non","Oui")</f>
        <v>Oui</v>
      </c>
      <c r="F1177" s="16">
        <f t="shared" si="47"/>
        <v>1</v>
      </c>
      <c r="G1177" s="16"/>
      <c r="H1177" s="16"/>
      <c r="I1177" s="16"/>
      <c r="J1177" s="16"/>
      <c r="K1177" s="7"/>
      <c r="L1177" s="7"/>
      <c r="M1177" s="7"/>
      <c r="N1177" s="7"/>
      <c r="O1177" s="7"/>
      <c r="P1177" s="22"/>
      <c r="Q1177" s="7"/>
    </row>
    <row r="1178" ht="14.25">
      <c r="A1178" s="22" t="s">
        <v>5126</v>
      </c>
      <c r="B1178" s="22" t="s">
        <v>4174</v>
      </c>
      <c r="C1178" s="22" t="s">
        <v>4254</v>
      </c>
      <c r="D1178" s="22" t="s">
        <v>3650</v>
      </c>
      <c r="E1178" s="16" t="str">
        <f>IF(IFERROR(VLOOKUP(A1178,'base de données'!D:D,1,FALSE),"Non")="Non","Non","Oui")</f>
        <v>Non</v>
      </c>
      <c r="F1178" s="16">
        <f t="shared" si="47"/>
        <v>1</v>
      </c>
      <c r="G1178" s="16"/>
      <c r="H1178" s="16"/>
      <c r="I1178" s="16"/>
      <c r="J1178" s="16"/>
      <c r="K1178" s="7"/>
      <c r="L1178" s="7"/>
      <c r="M1178" s="7"/>
      <c r="N1178" s="7"/>
      <c r="O1178" s="7"/>
      <c r="P1178" s="22"/>
      <c r="Q1178" s="7"/>
    </row>
    <row r="1179" ht="14.25">
      <c r="A1179" s="22" t="s">
        <v>5127</v>
      </c>
      <c r="B1179" s="22" t="s">
        <v>4180</v>
      </c>
      <c r="C1179" s="22" t="s">
        <v>4254</v>
      </c>
      <c r="D1179" s="22" t="s">
        <v>3650</v>
      </c>
      <c r="E1179" s="16" t="str">
        <f>IF(IFERROR(VLOOKUP(A1179,'base de données'!D:D,1,FALSE),"Non")="Non","Non","Oui")</f>
        <v>Non</v>
      </c>
      <c r="F1179" s="16">
        <f t="shared" si="47"/>
        <v>1</v>
      </c>
      <c r="G1179" s="16"/>
      <c r="H1179" s="16"/>
      <c r="I1179" s="16"/>
      <c r="J1179" s="16"/>
      <c r="K1179" s="7"/>
      <c r="L1179" s="7"/>
      <c r="M1179" s="7"/>
      <c r="N1179" s="7"/>
      <c r="O1179" s="7"/>
      <c r="P1179" s="22"/>
      <c r="Q1179" s="7"/>
    </row>
    <row r="1180" ht="14.25">
      <c r="A1180" s="22" t="s">
        <v>3677</v>
      </c>
      <c r="B1180" s="22" t="s">
        <v>4180</v>
      </c>
      <c r="C1180" s="22" t="s">
        <v>4187</v>
      </c>
      <c r="D1180" s="22" t="s">
        <v>3646</v>
      </c>
      <c r="E1180" s="16" t="str">
        <f>IF(IFERROR(VLOOKUP(A1180,'base de données'!D:D,1,FALSE),"Non")="Non","Non","Oui")</f>
        <v>Oui</v>
      </c>
      <c r="F1180" s="16">
        <f t="shared" si="47"/>
        <v>1</v>
      </c>
      <c r="G1180" s="16"/>
      <c r="H1180" s="16"/>
      <c r="I1180" s="16"/>
      <c r="J1180" s="16"/>
      <c r="K1180" s="7"/>
      <c r="L1180" s="7"/>
      <c r="M1180" s="7"/>
      <c r="N1180" s="7"/>
      <c r="O1180" s="7"/>
      <c r="P1180" s="22"/>
      <c r="Q1180" s="7"/>
    </row>
    <row r="1181" ht="14.25">
      <c r="A1181" s="22" t="s">
        <v>5128</v>
      </c>
      <c r="B1181" s="22" t="s">
        <v>4190</v>
      </c>
      <c r="C1181" s="22" t="s">
        <v>4172</v>
      </c>
      <c r="D1181" s="22" t="s">
        <v>3648</v>
      </c>
      <c r="E1181" s="16" t="str">
        <f>IF(IFERROR(VLOOKUP(A1181,'base de données'!D:D,1,FALSE),"Non")="Non","Non","Oui")</f>
        <v>Non</v>
      </c>
      <c r="F1181" s="16">
        <f t="shared" si="47"/>
        <v>1</v>
      </c>
      <c r="G1181" s="16"/>
      <c r="H1181" s="16"/>
      <c r="I1181" s="16"/>
      <c r="J1181" s="16"/>
      <c r="K1181" s="7"/>
      <c r="L1181" s="7"/>
      <c r="M1181" s="7"/>
      <c r="N1181" s="7"/>
      <c r="O1181" s="7"/>
      <c r="P1181" s="22"/>
      <c r="Q1181" s="7"/>
    </row>
    <row r="1182" ht="14.25">
      <c r="A1182" s="22" t="s">
        <v>5129</v>
      </c>
      <c r="B1182" s="22" t="s">
        <v>4184</v>
      </c>
      <c r="C1182" s="22" t="s">
        <v>4172</v>
      </c>
      <c r="D1182" s="22" t="s">
        <v>3648</v>
      </c>
      <c r="E1182" s="16" t="str">
        <f>IF(IFERROR(VLOOKUP(A1182,'base de données'!D:D,1,FALSE),"Non")="Non","Non","Oui")</f>
        <v>Non</v>
      </c>
      <c r="F1182" s="16">
        <f t="shared" si="47"/>
        <v>1</v>
      </c>
      <c r="G1182" s="16"/>
      <c r="H1182" s="16"/>
      <c r="I1182" s="16"/>
      <c r="J1182" s="16"/>
      <c r="K1182" s="7"/>
      <c r="L1182" s="7"/>
      <c r="M1182" s="7"/>
      <c r="N1182" s="7"/>
      <c r="O1182" s="7"/>
      <c r="P1182" s="22"/>
      <c r="Q1182" s="7"/>
    </row>
    <row r="1183" ht="14.25">
      <c r="A1183" s="22" t="s">
        <v>3695</v>
      </c>
      <c r="B1183" s="22" t="s">
        <v>4190</v>
      </c>
      <c r="C1183" s="22" t="s">
        <v>4172</v>
      </c>
      <c r="D1183" s="22" t="s">
        <v>3646</v>
      </c>
      <c r="E1183" s="16" t="str">
        <f>IF(IFERROR(VLOOKUP(A1183,'base de données'!D:D,1,FALSE),"Non")="Non","Non","Oui")</f>
        <v>Oui</v>
      </c>
      <c r="F1183" s="16">
        <f t="shared" si="47"/>
        <v>1</v>
      </c>
      <c r="G1183" s="16"/>
      <c r="H1183" s="16"/>
      <c r="I1183" s="16"/>
      <c r="J1183" s="16"/>
      <c r="K1183" s="7"/>
      <c r="L1183" s="7"/>
      <c r="M1183" s="7"/>
      <c r="N1183" s="7"/>
      <c r="O1183" s="7"/>
      <c r="P1183" s="22"/>
      <c r="Q1183" s="7"/>
    </row>
    <row r="1184" ht="14.25">
      <c r="A1184" s="22" t="s">
        <v>5130</v>
      </c>
      <c r="B1184" s="22" t="s">
        <v>4174</v>
      </c>
      <c r="C1184" s="22" t="s">
        <v>4230</v>
      </c>
      <c r="D1184" s="22" t="s">
        <v>3650</v>
      </c>
      <c r="E1184" s="16" t="str">
        <f>IF(IFERROR(VLOOKUP(A1184,'base de données'!D:D,1,FALSE),"Non")="Non","Non","Oui")</f>
        <v>Non</v>
      </c>
      <c r="F1184" s="16">
        <f t="shared" si="47"/>
        <v>1</v>
      </c>
      <c r="G1184" s="16"/>
      <c r="H1184" s="16"/>
      <c r="I1184" s="16"/>
      <c r="J1184" s="16"/>
      <c r="K1184" s="7"/>
      <c r="L1184" s="7"/>
      <c r="M1184" s="7"/>
      <c r="N1184" s="7"/>
      <c r="O1184" s="7"/>
      <c r="P1184" s="22"/>
      <c r="Q1184" s="7"/>
    </row>
    <row r="1185" ht="14.25">
      <c r="A1185" s="22" t="s">
        <v>3678</v>
      </c>
      <c r="B1185" s="22" t="s">
        <v>4180</v>
      </c>
      <c r="C1185" s="22" t="s">
        <v>4230</v>
      </c>
      <c r="D1185" s="22" t="s">
        <v>3650</v>
      </c>
      <c r="E1185" s="16" t="str">
        <f>IF(IFERROR(VLOOKUP(A1185,'base de données'!D:D,1,FALSE),"Non")="Non","Non","Oui")</f>
        <v>Oui</v>
      </c>
      <c r="F1185" s="16">
        <f t="shared" si="47"/>
        <v>1</v>
      </c>
      <c r="G1185" s="16"/>
      <c r="H1185" s="16"/>
      <c r="I1185" s="16"/>
      <c r="J1185" s="16"/>
      <c r="K1185" s="7"/>
      <c r="L1185" s="7"/>
      <c r="M1185" s="7"/>
      <c r="N1185" s="7"/>
      <c r="O1185" s="7"/>
      <c r="P1185" s="22"/>
      <c r="Q1185" s="7"/>
    </row>
    <row r="1186" ht="14.25">
      <c r="A1186" s="22" t="s">
        <v>5131</v>
      </c>
      <c r="B1186" s="22" t="s">
        <v>4174</v>
      </c>
      <c r="C1186" s="22" t="s">
        <v>4232</v>
      </c>
      <c r="D1186" s="22" t="s">
        <v>3646</v>
      </c>
      <c r="E1186" s="16" t="str">
        <f>IF(IFERROR(VLOOKUP(A1186,'base de données'!D:D,1,FALSE),"Non")="Non","Non","Oui")</f>
        <v>Non</v>
      </c>
      <c r="F1186" s="16">
        <f t="shared" si="47"/>
        <v>1</v>
      </c>
      <c r="G1186" s="16"/>
      <c r="H1186" s="16"/>
      <c r="I1186" s="16"/>
      <c r="J1186" s="16"/>
      <c r="K1186" s="7"/>
      <c r="L1186" s="7"/>
      <c r="M1186" s="7"/>
      <c r="N1186" s="7"/>
      <c r="O1186" s="7"/>
      <c r="P1186" s="22"/>
      <c r="Q1186" s="7"/>
    </row>
    <row r="1187" ht="14.25">
      <c r="A1187" s="22" t="s">
        <v>5132</v>
      </c>
      <c r="B1187" s="22" t="s">
        <v>4180</v>
      </c>
      <c r="C1187" s="22" t="s">
        <v>4232</v>
      </c>
      <c r="D1187" s="22" t="s">
        <v>3646</v>
      </c>
      <c r="E1187" s="16" t="str">
        <f>IF(IFERROR(VLOOKUP(A1187,'base de données'!D:D,1,FALSE),"Non")="Non","Non","Oui")</f>
        <v>Non</v>
      </c>
      <c r="F1187" s="16">
        <f t="shared" si="47"/>
        <v>1</v>
      </c>
      <c r="G1187" s="16"/>
      <c r="H1187" s="16"/>
      <c r="I1187" s="16"/>
      <c r="J1187" s="16"/>
      <c r="K1187" s="7"/>
      <c r="L1187" s="7"/>
      <c r="M1187" s="7"/>
      <c r="N1187" s="7"/>
      <c r="O1187" s="7"/>
      <c r="P1187" s="22"/>
      <c r="Q1187" s="7"/>
    </row>
    <row r="1188" ht="14.25">
      <c r="A1188" s="22" t="s">
        <v>5133</v>
      </c>
      <c r="B1188" s="22" t="s">
        <v>4174</v>
      </c>
      <c r="C1188" s="22" t="s">
        <v>4230</v>
      </c>
      <c r="D1188" s="22" t="s">
        <v>3650</v>
      </c>
      <c r="E1188" s="16" t="str">
        <f>IF(IFERROR(VLOOKUP(A1188,'base de données'!D:D,1,FALSE),"Non")="Non","Non","Oui")</f>
        <v>Non</v>
      </c>
      <c r="F1188" s="16">
        <f t="shared" si="47"/>
        <v>1</v>
      </c>
      <c r="G1188" s="16"/>
      <c r="H1188" s="16"/>
      <c r="I1188" s="16"/>
      <c r="J1188" s="16"/>
      <c r="K1188" s="7"/>
      <c r="L1188" s="7"/>
      <c r="M1188" s="7"/>
      <c r="N1188" s="7"/>
      <c r="O1188" s="7"/>
      <c r="P1188" s="22"/>
      <c r="Q1188" s="7"/>
    </row>
    <row r="1189" ht="14.25">
      <c r="A1189" s="22" t="s">
        <v>5134</v>
      </c>
      <c r="B1189" s="22" t="s">
        <v>4174</v>
      </c>
      <c r="C1189" s="22" t="s">
        <v>4218</v>
      </c>
      <c r="D1189" s="22" t="s">
        <v>3648</v>
      </c>
      <c r="E1189" s="16" t="str">
        <f>IF(IFERROR(VLOOKUP(A1189,'base de données'!D:D,1,FALSE),"Non")="Non","Non","Oui")</f>
        <v>Non</v>
      </c>
      <c r="F1189" s="16">
        <f t="shared" si="47"/>
        <v>1</v>
      </c>
      <c r="G1189" s="16"/>
      <c r="H1189" s="16"/>
      <c r="I1189" s="16"/>
      <c r="J1189" s="16"/>
      <c r="K1189" s="7"/>
      <c r="L1189" s="7"/>
      <c r="M1189" s="7"/>
      <c r="N1189" s="7"/>
      <c r="O1189" s="7"/>
      <c r="P1189" s="22"/>
      <c r="Q1189" s="7"/>
    </row>
    <row r="1190" ht="14.25">
      <c r="A1190" s="22" t="s">
        <v>3712</v>
      </c>
      <c r="B1190" s="22" t="s">
        <v>4174</v>
      </c>
      <c r="C1190" s="22" t="s">
        <v>4218</v>
      </c>
      <c r="D1190" s="22" t="s">
        <v>3646</v>
      </c>
      <c r="E1190" s="16" t="str">
        <f>IF(IFERROR(VLOOKUP(A1190,'base de données'!D:D,1,FALSE),"Non")="Non","Non","Oui")</f>
        <v>Oui</v>
      </c>
      <c r="F1190" s="16">
        <f t="shared" si="47"/>
        <v>1</v>
      </c>
      <c r="G1190" s="16"/>
      <c r="H1190" s="16"/>
      <c r="I1190" s="16"/>
      <c r="J1190" s="16"/>
      <c r="K1190" s="7"/>
      <c r="L1190" s="7"/>
      <c r="M1190" s="7"/>
      <c r="N1190" s="7"/>
      <c r="O1190" s="7"/>
      <c r="P1190" s="22"/>
      <c r="Q1190" s="7"/>
    </row>
    <row r="1191" ht="14.25">
      <c r="A1191" s="22" t="s">
        <v>4127</v>
      </c>
      <c r="B1191" s="22" t="s">
        <v>4174</v>
      </c>
      <c r="C1191" s="22" t="s">
        <v>4402</v>
      </c>
      <c r="D1191" s="22" t="s">
        <v>3648</v>
      </c>
      <c r="E1191" s="16" t="str">
        <f>IF(IFERROR(VLOOKUP(A1191,'base de données'!D:D,1,FALSE),"Non")="Non","Non","Oui")</f>
        <v>Oui</v>
      </c>
      <c r="F1191" s="16">
        <f t="shared" si="47"/>
        <v>1</v>
      </c>
      <c r="G1191" s="16"/>
      <c r="H1191" s="16"/>
      <c r="I1191" s="16"/>
      <c r="J1191" s="16"/>
      <c r="K1191" s="7"/>
      <c r="L1191" s="7"/>
      <c r="M1191" s="7"/>
      <c r="N1191" s="7"/>
      <c r="O1191" s="7"/>
      <c r="P1191" s="22"/>
      <c r="Q1191" s="7"/>
    </row>
    <row r="1192" ht="14.25">
      <c r="A1192" s="22" t="s">
        <v>5135</v>
      </c>
      <c r="B1192" s="22" t="s">
        <v>4180</v>
      </c>
      <c r="C1192" s="22" t="s">
        <v>4402</v>
      </c>
      <c r="D1192" s="22" t="s">
        <v>3648</v>
      </c>
      <c r="E1192" s="16" t="str">
        <f>IF(IFERROR(VLOOKUP(A1192,'base de données'!D:D,1,FALSE),"Non")="Non","Non","Oui")</f>
        <v>Non</v>
      </c>
      <c r="F1192" s="16">
        <f t="shared" ref="F1192:F1255" si="48">COUNTIF(A:A,A1192)</f>
        <v>1</v>
      </c>
      <c r="G1192" s="16"/>
      <c r="H1192" s="16"/>
      <c r="I1192" s="16"/>
      <c r="J1192" s="16"/>
      <c r="K1192" s="7"/>
      <c r="L1192" s="7"/>
      <c r="M1192" s="7"/>
      <c r="N1192" s="7"/>
      <c r="O1192" s="7"/>
      <c r="P1192" s="22"/>
      <c r="Q1192" s="7"/>
    </row>
    <row r="1193" ht="14.25">
      <c r="A1193" s="22" t="s">
        <v>5136</v>
      </c>
      <c r="B1193" s="22" t="s">
        <v>4174</v>
      </c>
      <c r="C1193" s="22" t="s">
        <v>4254</v>
      </c>
      <c r="D1193" s="22" t="s">
        <v>3650</v>
      </c>
      <c r="E1193" s="16" t="str">
        <f>IF(IFERROR(VLOOKUP(A1193,'base de données'!D:D,1,FALSE),"Non")="Non","Non","Oui")</f>
        <v>Non</v>
      </c>
      <c r="F1193" s="16">
        <f t="shared" si="48"/>
        <v>1</v>
      </c>
      <c r="G1193" s="16"/>
      <c r="H1193" s="16"/>
      <c r="I1193" s="16"/>
      <c r="J1193" s="16"/>
      <c r="K1193" s="7"/>
      <c r="L1193" s="7"/>
      <c r="M1193" s="7"/>
      <c r="N1193" s="7"/>
      <c r="O1193" s="7"/>
      <c r="P1193" s="22"/>
      <c r="Q1193" s="7"/>
    </row>
    <row r="1194" ht="14.25">
      <c r="A1194" s="22" t="s">
        <v>5137</v>
      </c>
      <c r="B1194" s="22" t="s">
        <v>4174</v>
      </c>
      <c r="C1194" s="22" t="s">
        <v>4254</v>
      </c>
      <c r="D1194" s="22" t="s">
        <v>3650</v>
      </c>
      <c r="E1194" s="16" t="str">
        <f>IF(IFERROR(VLOOKUP(A1194,'base de données'!D:D,1,FALSE),"Non")="Non","Non","Oui")</f>
        <v>Non</v>
      </c>
      <c r="F1194" s="16">
        <f t="shared" si="48"/>
        <v>1</v>
      </c>
      <c r="G1194" s="16"/>
      <c r="H1194" s="16"/>
      <c r="I1194" s="16"/>
      <c r="J1194" s="16"/>
      <c r="K1194" s="7"/>
      <c r="L1194" s="7"/>
      <c r="M1194" s="7"/>
      <c r="N1194" s="7"/>
      <c r="O1194" s="7"/>
      <c r="P1194" s="22"/>
      <c r="Q1194" s="7"/>
    </row>
    <row r="1195" ht="14.25">
      <c r="A1195" s="22" t="s">
        <v>5138</v>
      </c>
      <c r="B1195" s="22" t="s">
        <v>4174</v>
      </c>
      <c r="C1195" s="22" t="s">
        <v>4254</v>
      </c>
      <c r="D1195" s="22" t="s">
        <v>3650</v>
      </c>
      <c r="E1195" s="16" t="str">
        <f>IF(IFERROR(VLOOKUP(A1195,'base de données'!D:D,1,FALSE),"Non")="Non","Non","Oui")</f>
        <v>Non</v>
      </c>
      <c r="F1195" s="16">
        <f t="shared" si="48"/>
        <v>1</v>
      </c>
      <c r="G1195" s="16"/>
      <c r="H1195" s="16"/>
      <c r="I1195" s="16"/>
      <c r="J1195" s="16"/>
      <c r="K1195" s="7"/>
      <c r="L1195" s="7"/>
      <c r="M1195" s="7"/>
      <c r="N1195" s="7"/>
      <c r="O1195" s="7"/>
      <c r="P1195" s="22"/>
      <c r="Q1195" s="7"/>
    </row>
    <row r="1196" ht="14.25">
      <c r="A1196" s="22" t="s">
        <v>5139</v>
      </c>
      <c r="B1196" s="22" t="s">
        <v>4174</v>
      </c>
      <c r="C1196" s="22" t="s">
        <v>4254</v>
      </c>
      <c r="D1196" s="22" t="s">
        <v>3650</v>
      </c>
      <c r="E1196" s="16" t="str">
        <f>IF(IFERROR(VLOOKUP(A1196,'base de données'!D:D,1,FALSE),"Non")="Non","Non","Oui")</f>
        <v>Non</v>
      </c>
      <c r="F1196" s="16">
        <f t="shared" si="48"/>
        <v>1</v>
      </c>
      <c r="G1196" s="16"/>
      <c r="H1196" s="16"/>
      <c r="I1196" s="16"/>
      <c r="J1196" s="16"/>
      <c r="K1196" s="7"/>
      <c r="L1196" s="7"/>
      <c r="M1196" s="7"/>
      <c r="N1196" s="7"/>
      <c r="O1196" s="7"/>
      <c r="P1196" s="22"/>
      <c r="Q1196" s="7"/>
    </row>
    <row r="1197" ht="14.25">
      <c r="A1197" s="22" t="s">
        <v>5140</v>
      </c>
      <c r="B1197" s="22" t="s">
        <v>4539</v>
      </c>
      <c r="C1197" s="22" t="s">
        <v>4172</v>
      </c>
      <c r="D1197" s="22" t="s">
        <v>3646</v>
      </c>
      <c r="E1197" s="16" t="str">
        <f>IF(IFERROR(VLOOKUP(A1197,'base de données'!D:D,1,FALSE),"Non")="Non","Non","Oui")</f>
        <v>Non</v>
      </c>
      <c r="F1197" s="16">
        <f t="shared" si="48"/>
        <v>3</v>
      </c>
      <c r="G1197" s="16"/>
      <c r="H1197" s="16"/>
      <c r="I1197" s="16"/>
      <c r="J1197" s="16"/>
      <c r="K1197" s="7"/>
      <c r="L1197" s="7"/>
      <c r="M1197" s="7"/>
      <c r="N1197" s="7"/>
      <c r="O1197" s="7"/>
      <c r="P1197" s="22"/>
      <c r="Q1197" s="7"/>
    </row>
    <row r="1198" ht="14.25">
      <c r="A1198" s="22" t="s">
        <v>5140</v>
      </c>
      <c r="B1198" s="22" t="s">
        <v>4184</v>
      </c>
      <c r="C1198" s="22" t="s">
        <v>4172</v>
      </c>
      <c r="D1198" s="22" t="s">
        <v>3650</v>
      </c>
      <c r="E1198" s="16" t="str">
        <f>IF(IFERROR(VLOOKUP(A1198,'base de données'!D:D,1,FALSE),"Non")="Non","Non","Oui")</f>
        <v>Non</v>
      </c>
      <c r="F1198" s="16">
        <f t="shared" si="48"/>
        <v>3</v>
      </c>
      <c r="G1198" s="16"/>
      <c r="H1198" s="16"/>
      <c r="I1198" s="16"/>
      <c r="J1198" s="16"/>
      <c r="K1198" s="7"/>
      <c r="L1198" s="7"/>
      <c r="M1198" s="7"/>
      <c r="N1198" s="7"/>
      <c r="O1198" s="7"/>
      <c r="P1198" s="22"/>
      <c r="Q1198" s="7"/>
    </row>
    <row r="1199" ht="14.25">
      <c r="A1199" s="22" t="s">
        <v>5140</v>
      </c>
      <c r="B1199" s="22" t="s">
        <v>4192</v>
      </c>
      <c r="C1199" s="22" t="s">
        <v>4172</v>
      </c>
      <c r="D1199" s="22" t="s">
        <v>3650</v>
      </c>
      <c r="E1199" s="16" t="str">
        <f>IF(IFERROR(VLOOKUP(A1199,'base de données'!D:D,1,FALSE),"Non")="Non","Non","Oui")</f>
        <v>Non</v>
      </c>
      <c r="F1199" s="16">
        <f t="shared" si="48"/>
        <v>3</v>
      </c>
      <c r="G1199" s="16"/>
      <c r="H1199" s="16"/>
      <c r="I1199" s="16"/>
      <c r="J1199" s="16"/>
      <c r="K1199" s="7"/>
      <c r="L1199" s="7"/>
      <c r="M1199" s="7"/>
      <c r="N1199" s="7"/>
      <c r="O1199" s="7"/>
      <c r="P1199" s="22"/>
      <c r="Q1199" s="7"/>
    </row>
    <row r="1200" ht="14.25">
      <c r="A1200" s="22" t="s">
        <v>5141</v>
      </c>
      <c r="B1200" s="22" t="s">
        <v>4174</v>
      </c>
      <c r="C1200" s="22" t="s">
        <v>4187</v>
      </c>
      <c r="D1200" s="22" t="s">
        <v>3650</v>
      </c>
      <c r="E1200" s="16" t="str">
        <f>IF(IFERROR(VLOOKUP(A1200,'base de données'!D:D,1,FALSE),"Non")="Non","Non","Oui")</f>
        <v>Non</v>
      </c>
      <c r="F1200" s="16">
        <f t="shared" si="48"/>
        <v>1</v>
      </c>
      <c r="G1200" s="16"/>
      <c r="H1200" s="16"/>
      <c r="I1200" s="16"/>
      <c r="J1200" s="16"/>
      <c r="K1200" s="7"/>
      <c r="L1200" s="7"/>
      <c r="M1200" s="7"/>
      <c r="N1200" s="7"/>
      <c r="O1200" s="7"/>
      <c r="P1200" s="22"/>
      <c r="Q1200" s="7"/>
    </row>
    <row r="1201" ht="14.25">
      <c r="A1201" s="22" t="s">
        <v>5142</v>
      </c>
      <c r="B1201" s="22" t="s">
        <v>4174</v>
      </c>
      <c r="C1201" s="22" t="s">
        <v>4259</v>
      </c>
      <c r="D1201" s="22" t="s">
        <v>3646</v>
      </c>
      <c r="E1201" s="16" t="str">
        <f>IF(IFERROR(VLOOKUP(A1201,'base de données'!D:D,1,FALSE),"Non")="Non","Non","Oui")</f>
        <v>Non</v>
      </c>
      <c r="F1201" s="16">
        <f t="shared" si="48"/>
        <v>1</v>
      </c>
      <c r="G1201" s="16"/>
      <c r="H1201" s="16"/>
      <c r="I1201" s="16"/>
      <c r="J1201" s="16"/>
      <c r="K1201" s="7"/>
      <c r="L1201" s="7"/>
      <c r="M1201" s="7"/>
      <c r="N1201" s="7"/>
      <c r="O1201" s="7"/>
      <c r="P1201" s="22"/>
      <c r="Q1201" s="7"/>
    </row>
    <row r="1202" ht="14.25">
      <c r="A1202" s="22" t="s">
        <v>5143</v>
      </c>
      <c r="B1202" s="22" t="s">
        <v>4174</v>
      </c>
      <c r="C1202" s="22" t="s">
        <v>4187</v>
      </c>
      <c r="D1202" s="22" t="s">
        <v>3646</v>
      </c>
      <c r="E1202" s="16" t="str">
        <f>IF(IFERROR(VLOOKUP(A1202,'base de données'!D:D,1,FALSE),"Non")="Non","Non","Oui")</f>
        <v>Non</v>
      </c>
      <c r="F1202" s="16">
        <f t="shared" si="48"/>
        <v>1</v>
      </c>
      <c r="G1202" s="16"/>
      <c r="H1202" s="16"/>
      <c r="I1202" s="16"/>
      <c r="J1202" s="16"/>
      <c r="K1202" s="7"/>
      <c r="L1202" s="7"/>
      <c r="M1202" s="7"/>
      <c r="N1202" s="7"/>
      <c r="O1202" s="7"/>
      <c r="P1202" s="22"/>
      <c r="Q1202" s="7"/>
    </row>
    <row r="1203" ht="14.25">
      <c r="A1203" s="22" t="s">
        <v>5144</v>
      </c>
      <c r="B1203" s="22" t="s">
        <v>4190</v>
      </c>
      <c r="C1203" s="22" t="s">
        <v>4172</v>
      </c>
      <c r="D1203" s="22" t="s">
        <v>3650</v>
      </c>
      <c r="E1203" s="16" t="str">
        <f>IF(IFERROR(VLOOKUP(A1203,'base de données'!D:D,1,FALSE),"Non")="Non","Non","Oui")</f>
        <v>Non</v>
      </c>
      <c r="F1203" s="16">
        <f t="shared" si="48"/>
        <v>1</v>
      </c>
      <c r="G1203" s="16"/>
      <c r="H1203" s="16"/>
      <c r="I1203" s="16"/>
      <c r="J1203" s="16"/>
      <c r="K1203" s="7"/>
      <c r="L1203" s="7"/>
      <c r="M1203" s="7"/>
      <c r="N1203" s="7"/>
      <c r="O1203" s="7"/>
      <c r="P1203" s="22"/>
      <c r="Q1203" s="7"/>
    </row>
    <row r="1204" ht="14.25">
      <c r="A1204" s="22" t="s">
        <v>5145</v>
      </c>
      <c r="B1204" s="22" t="s">
        <v>4171</v>
      </c>
      <c r="C1204" s="22" t="s">
        <v>4172</v>
      </c>
      <c r="D1204" s="22" t="s">
        <v>3646</v>
      </c>
      <c r="E1204" s="16" t="str">
        <f>IF(IFERROR(VLOOKUP(A1204,'base de données'!D:D,1,FALSE),"Non")="Non","Non","Oui")</f>
        <v>Non</v>
      </c>
      <c r="F1204" s="16">
        <f t="shared" si="48"/>
        <v>1</v>
      </c>
      <c r="G1204" s="16"/>
      <c r="H1204" s="16"/>
      <c r="I1204" s="16"/>
      <c r="J1204" s="16"/>
      <c r="K1204" s="7"/>
      <c r="L1204" s="7"/>
      <c r="M1204" s="7"/>
      <c r="N1204" s="7"/>
      <c r="O1204" s="7"/>
      <c r="P1204" s="22"/>
      <c r="Q1204" s="7"/>
    </row>
    <row r="1205" ht="14.25">
      <c r="A1205" s="22" t="s">
        <v>5146</v>
      </c>
      <c r="B1205" s="22" t="s">
        <v>4202</v>
      </c>
      <c r="C1205" s="22" t="s">
        <v>4172</v>
      </c>
      <c r="D1205" s="22" t="s">
        <v>3648</v>
      </c>
      <c r="E1205" s="16" t="str">
        <f>IF(IFERROR(VLOOKUP(A1205,'base de données'!D:D,1,FALSE),"Non")="Non","Non","Oui")</f>
        <v>Non</v>
      </c>
      <c r="F1205" s="16">
        <f t="shared" si="48"/>
        <v>1</v>
      </c>
      <c r="G1205" s="16"/>
      <c r="H1205" s="16"/>
      <c r="I1205" s="16"/>
      <c r="J1205" s="16"/>
      <c r="K1205" s="7"/>
      <c r="L1205" s="7"/>
      <c r="M1205" s="7"/>
      <c r="N1205" s="7"/>
      <c r="O1205" s="7"/>
      <c r="P1205" s="22"/>
      <c r="Q1205" s="7"/>
    </row>
    <row r="1206" ht="14.25">
      <c r="A1206" s="22" t="s">
        <v>5147</v>
      </c>
      <c r="B1206" s="22" t="s">
        <v>4202</v>
      </c>
      <c r="C1206" s="22" t="s">
        <v>4172</v>
      </c>
      <c r="D1206" s="22" t="s">
        <v>3648</v>
      </c>
      <c r="E1206" s="16" t="str">
        <f>IF(IFERROR(VLOOKUP(A1206,'base de données'!D:D,1,FALSE),"Non")="Non","Non","Oui")</f>
        <v>Non</v>
      </c>
      <c r="F1206" s="16">
        <f t="shared" si="48"/>
        <v>1</v>
      </c>
      <c r="G1206" s="16"/>
      <c r="H1206" s="16"/>
      <c r="I1206" s="16"/>
      <c r="J1206" s="16"/>
      <c r="K1206" s="7"/>
      <c r="L1206" s="7"/>
      <c r="M1206" s="7"/>
      <c r="N1206" s="7"/>
      <c r="O1206" s="7"/>
      <c r="P1206" s="22"/>
      <c r="Q1206" s="7"/>
    </row>
    <row r="1207" ht="14.25">
      <c r="A1207" s="22" t="s">
        <v>5148</v>
      </c>
      <c r="B1207" s="22" t="s">
        <v>4184</v>
      </c>
      <c r="C1207" s="22" t="s">
        <v>4175</v>
      </c>
      <c r="D1207" s="22" t="s">
        <v>3648</v>
      </c>
      <c r="E1207" s="16" t="str">
        <f>IF(IFERROR(VLOOKUP(A1207,'base de données'!D:D,1,FALSE),"Non")="Non","Non","Oui")</f>
        <v>Non</v>
      </c>
      <c r="F1207" s="16">
        <f t="shared" si="48"/>
        <v>1</v>
      </c>
      <c r="G1207" s="16"/>
      <c r="H1207" s="16"/>
      <c r="I1207" s="16"/>
      <c r="J1207" s="16"/>
      <c r="K1207" s="7"/>
      <c r="L1207" s="7"/>
      <c r="M1207" s="7"/>
      <c r="N1207" s="7"/>
      <c r="O1207" s="7"/>
      <c r="P1207" s="22"/>
      <c r="Q1207" s="7"/>
    </row>
    <row r="1208" ht="14.25">
      <c r="A1208" s="22" t="s">
        <v>5149</v>
      </c>
      <c r="B1208" s="22" t="s">
        <v>4184</v>
      </c>
      <c r="C1208" s="22" t="s">
        <v>4172</v>
      </c>
      <c r="D1208" s="22" t="s">
        <v>3650</v>
      </c>
      <c r="E1208" s="16" t="str">
        <f>IF(IFERROR(VLOOKUP(A1208,'base de données'!D:D,1,FALSE),"Non")="Non","Non","Oui")</f>
        <v>Non</v>
      </c>
      <c r="F1208" s="16">
        <f t="shared" si="48"/>
        <v>1</v>
      </c>
      <c r="G1208" s="16"/>
      <c r="H1208" s="16"/>
      <c r="I1208" s="16"/>
      <c r="J1208" s="16"/>
      <c r="K1208" s="7"/>
      <c r="L1208" s="7"/>
      <c r="M1208" s="7"/>
      <c r="N1208" s="7"/>
      <c r="O1208" s="7"/>
      <c r="P1208" s="22"/>
      <c r="Q1208" s="7"/>
    </row>
    <row r="1209" ht="14.25">
      <c r="A1209" s="22" t="s">
        <v>5150</v>
      </c>
      <c r="B1209" s="22" t="s">
        <v>4174</v>
      </c>
      <c r="C1209" s="22" t="s">
        <v>4246</v>
      </c>
      <c r="D1209" s="22" t="s">
        <v>3648</v>
      </c>
      <c r="E1209" s="16" t="str">
        <f>IF(IFERROR(VLOOKUP(A1209,'base de données'!D:D,1,FALSE),"Non")="Non","Non","Oui")</f>
        <v>Oui</v>
      </c>
      <c r="F1209" s="16">
        <f t="shared" si="48"/>
        <v>1</v>
      </c>
      <c r="G1209" s="16"/>
      <c r="H1209" s="16"/>
      <c r="I1209" s="16"/>
      <c r="J1209" s="16"/>
      <c r="K1209" s="29">
        <v>46068</v>
      </c>
      <c r="L1209" s="7"/>
      <c r="M1209" s="7"/>
      <c r="N1209" s="7"/>
      <c r="O1209" s="7"/>
      <c r="P1209" s="22"/>
      <c r="Q1209" s="7"/>
    </row>
    <row r="1210" ht="14.25">
      <c r="A1210" s="22" t="s">
        <v>5151</v>
      </c>
      <c r="B1210" s="22" t="s">
        <v>4174</v>
      </c>
      <c r="C1210" s="22" t="s">
        <v>4254</v>
      </c>
      <c r="D1210" s="22" t="s">
        <v>3646</v>
      </c>
      <c r="E1210" s="16" t="str">
        <f>IF(IFERROR(VLOOKUP(A1210,'base de données'!D:D,1,FALSE),"Non")="Non","Non","Oui")</f>
        <v>Non</v>
      </c>
      <c r="F1210" s="16">
        <f t="shared" si="48"/>
        <v>1</v>
      </c>
      <c r="G1210" s="16"/>
      <c r="H1210" s="16"/>
      <c r="I1210" s="16"/>
      <c r="J1210" s="16"/>
      <c r="K1210" s="7"/>
      <c r="L1210" s="7"/>
      <c r="M1210" s="7"/>
      <c r="N1210" s="7"/>
      <c r="O1210" s="7"/>
      <c r="P1210" s="22"/>
      <c r="Q1210" s="7"/>
    </row>
    <row r="1211" ht="14.25">
      <c r="A1211" s="22" t="s">
        <v>5152</v>
      </c>
      <c r="B1211" s="22" t="s">
        <v>4184</v>
      </c>
      <c r="C1211" s="22" t="s">
        <v>4172</v>
      </c>
      <c r="D1211" s="22" t="s">
        <v>3650</v>
      </c>
      <c r="E1211" s="16" t="str">
        <f>IF(IFERROR(VLOOKUP(A1211,'base de données'!D:D,1,FALSE),"Non")="Non","Non","Oui")</f>
        <v>Non</v>
      </c>
      <c r="F1211" s="16">
        <f t="shared" si="48"/>
        <v>1</v>
      </c>
      <c r="G1211" s="16"/>
      <c r="H1211" s="16"/>
      <c r="I1211" s="16"/>
      <c r="J1211" s="16"/>
      <c r="K1211" s="7"/>
      <c r="L1211" s="7"/>
      <c r="M1211" s="7"/>
      <c r="N1211" s="7"/>
      <c r="O1211" s="7"/>
      <c r="P1211" s="22"/>
      <c r="Q1211" s="7"/>
    </row>
    <row r="1212" ht="14.25">
      <c r="A1212" s="22" t="s">
        <v>5153</v>
      </c>
      <c r="B1212" s="22" t="s">
        <v>4190</v>
      </c>
      <c r="C1212" s="22" t="s">
        <v>4172</v>
      </c>
      <c r="D1212" s="22" t="s">
        <v>3650</v>
      </c>
      <c r="E1212" s="16" t="str">
        <f>IF(IFERROR(VLOOKUP(A1212,'base de données'!D:D,1,FALSE),"Non")="Non","Non","Oui")</f>
        <v>Non</v>
      </c>
      <c r="F1212" s="16">
        <f t="shared" si="48"/>
        <v>1</v>
      </c>
      <c r="G1212" s="16"/>
      <c r="H1212" s="16"/>
      <c r="I1212" s="16"/>
      <c r="J1212" s="16"/>
      <c r="K1212" s="7"/>
      <c r="L1212" s="7"/>
      <c r="M1212" s="7"/>
      <c r="N1212" s="7"/>
      <c r="O1212" s="7"/>
      <c r="P1212" s="22"/>
      <c r="Q1212" s="7"/>
    </row>
    <row r="1213" ht="14.25">
      <c r="A1213" s="22" t="s">
        <v>5154</v>
      </c>
      <c r="B1213" s="22" t="s">
        <v>4190</v>
      </c>
      <c r="C1213" s="22" t="s">
        <v>4172</v>
      </c>
      <c r="D1213" s="22" t="s">
        <v>3646</v>
      </c>
      <c r="E1213" s="16" t="str">
        <f>IF(IFERROR(VLOOKUP(A1213,'base de données'!D:D,1,FALSE),"Non")="Non","Non","Oui")</f>
        <v>Non</v>
      </c>
      <c r="F1213" s="16">
        <f t="shared" si="48"/>
        <v>2</v>
      </c>
      <c r="G1213" s="16"/>
      <c r="H1213" s="16"/>
      <c r="I1213" s="16"/>
      <c r="J1213" s="16"/>
      <c r="K1213" s="7"/>
      <c r="L1213" s="7"/>
      <c r="M1213" s="7"/>
      <c r="N1213" s="7"/>
      <c r="O1213" s="7"/>
      <c r="P1213" s="22"/>
      <c r="Q1213" s="7"/>
    </row>
    <row r="1214" ht="14.25">
      <c r="A1214" s="22" t="s">
        <v>5154</v>
      </c>
      <c r="B1214" s="22" t="s">
        <v>4703</v>
      </c>
      <c r="C1214" s="22" t="s">
        <v>4172</v>
      </c>
      <c r="D1214" s="22" t="s">
        <v>3646</v>
      </c>
      <c r="E1214" s="16" t="str">
        <f>IF(IFERROR(VLOOKUP(A1214,'base de données'!D:D,1,FALSE),"Non")="Non","Non","Oui")</f>
        <v>Non</v>
      </c>
      <c r="F1214" s="16">
        <f t="shared" si="48"/>
        <v>2</v>
      </c>
      <c r="G1214" s="16"/>
      <c r="H1214" s="16"/>
      <c r="I1214" s="16"/>
      <c r="J1214" s="16"/>
      <c r="K1214" s="7"/>
      <c r="L1214" s="7"/>
      <c r="M1214" s="7"/>
      <c r="N1214" s="7"/>
      <c r="O1214" s="7"/>
      <c r="P1214" s="22"/>
      <c r="Q1214" s="7"/>
    </row>
    <row r="1215" ht="14.25">
      <c r="A1215" s="22" t="s">
        <v>5155</v>
      </c>
      <c r="B1215" s="22" t="s">
        <v>4174</v>
      </c>
      <c r="C1215" s="22" t="s">
        <v>4172</v>
      </c>
      <c r="D1215" s="22" t="s">
        <v>3650</v>
      </c>
      <c r="E1215" s="16" t="str">
        <f>IF(IFERROR(VLOOKUP(A1215,'base de données'!D:D,1,FALSE),"Non")="Non","Non","Oui")</f>
        <v>Non</v>
      </c>
      <c r="F1215" s="16">
        <f t="shared" si="48"/>
        <v>1</v>
      </c>
      <c r="G1215" s="16"/>
      <c r="H1215" s="16"/>
      <c r="I1215" s="16"/>
      <c r="J1215" s="16"/>
      <c r="K1215" s="7"/>
      <c r="L1215" s="7"/>
      <c r="M1215" s="7"/>
      <c r="N1215" s="7"/>
      <c r="O1215" s="7"/>
      <c r="P1215" s="22"/>
      <c r="Q1215" s="7"/>
    </row>
    <row r="1216" ht="14.25">
      <c r="A1216" s="22" t="s">
        <v>5156</v>
      </c>
      <c r="B1216" s="22" t="s">
        <v>4180</v>
      </c>
      <c r="C1216" s="22" t="s">
        <v>4172</v>
      </c>
      <c r="D1216" s="22" t="s">
        <v>3650</v>
      </c>
      <c r="E1216" s="16" t="str">
        <f>IF(IFERROR(VLOOKUP(A1216,'base de données'!D:D,1,FALSE),"Non")="Non","Non","Oui")</f>
        <v>Non</v>
      </c>
      <c r="F1216" s="16">
        <f t="shared" si="48"/>
        <v>1</v>
      </c>
      <c r="G1216" s="16"/>
      <c r="H1216" s="16"/>
      <c r="I1216" s="16"/>
      <c r="J1216" s="16"/>
      <c r="K1216" s="7"/>
      <c r="L1216" s="7"/>
      <c r="M1216" s="7"/>
      <c r="N1216" s="7"/>
      <c r="O1216" s="7"/>
      <c r="P1216" s="22"/>
      <c r="Q1216" s="7"/>
    </row>
    <row r="1217" ht="14.25">
      <c r="A1217" s="22" t="s">
        <v>3918</v>
      </c>
      <c r="B1217" s="22" t="s">
        <v>4174</v>
      </c>
      <c r="C1217" s="22" t="s">
        <v>4230</v>
      </c>
      <c r="D1217" s="22" t="s">
        <v>3648</v>
      </c>
      <c r="E1217" s="16" t="str">
        <f>IF(IFERROR(VLOOKUP(A1217,'base de données'!D:D,1,FALSE),"Non")="Non","Non","Oui")</f>
        <v>Oui</v>
      </c>
      <c r="F1217" s="16">
        <f t="shared" si="48"/>
        <v>1</v>
      </c>
      <c r="G1217" s="16"/>
      <c r="H1217" s="16"/>
      <c r="I1217" s="16"/>
      <c r="J1217" s="16"/>
      <c r="K1217" s="7"/>
      <c r="L1217" s="7"/>
      <c r="M1217" s="7"/>
      <c r="N1217" s="7"/>
      <c r="O1217" s="7"/>
      <c r="P1217" s="22"/>
      <c r="Q1217" s="7"/>
    </row>
    <row r="1218" ht="14.25">
      <c r="A1218" s="22" t="s">
        <v>5157</v>
      </c>
      <c r="B1218" s="22" t="s">
        <v>4174</v>
      </c>
      <c r="C1218" s="22" t="s">
        <v>4178</v>
      </c>
      <c r="D1218" s="22" t="s">
        <v>3650</v>
      </c>
      <c r="E1218" s="16" t="str">
        <f>IF(IFERROR(VLOOKUP(A1218,'base de données'!D:D,1,FALSE),"Non")="Non","Non","Oui")</f>
        <v>Non</v>
      </c>
      <c r="F1218" s="16">
        <f t="shared" si="48"/>
        <v>1</v>
      </c>
      <c r="G1218" s="16"/>
      <c r="H1218" s="16"/>
      <c r="I1218" s="16"/>
      <c r="J1218" s="16"/>
      <c r="K1218" s="7"/>
      <c r="L1218" s="7"/>
      <c r="M1218" s="7"/>
      <c r="N1218" s="7"/>
      <c r="O1218" s="7"/>
      <c r="P1218" s="22"/>
      <c r="Q1218" s="7"/>
    </row>
    <row r="1219" ht="14.25">
      <c r="A1219" s="22" t="s">
        <v>5158</v>
      </c>
      <c r="B1219" s="22" t="s">
        <v>4174</v>
      </c>
      <c r="C1219" s="22" t="s">
        <v>4199</v>
      </c>
      <c r="D1219" s="22" t="s">
        <v>3650</v>
      </c>
      <c r="E1219" s="16" t="str">
        <f>IF(IFERROR(VLOOKUP(A1219,'base de données'!D:D,1,FALSE),"Non")="Non","Non","Oui")</f>
        <v>Oui</v>
      </c>
      <c r="F1219" s="16">
        <f t="shared" si="48"/>
        <v>1</v>
      </c>
      <c r="G1219" s="16"/>
      <c r="H1219" s="16"/>
      <c r="I1219" s="16"/>
      <c r="J1219" s="16"/>
      <c r="K1219" s="7"/>
      <c r="L1219" s="7"/>
      <c r="M1219" s="7"/>
      <c r="N1219" s="7"/>
      <c r="O1219" s="7"/>
      <c r="P1219" s="22"/>
      <c r="Q1219" s="7"/>
    </row>
    <row r="1220" ht="14.25">
      <c r="A1220" s="22" t="s">
        <v>5159</v>
      </c>
      <c r="B1220" s="22" t="s">
        <v>4174</v>
      </c>
      <c r="C1220" s="22" t="s">
        <v>4214</v>
      </c>
      <c r="D1220" s="22" t="s">
        <v>3650</v>
      </c>
      <c r="E1220" s="16" t="str">
        <f>IF(IFERROR(VLOOKUP(A1220,'base de données'!D:D,1,FALSE),"Non")="Non","Non","Oui")</f>
        <v>Non</v>
      </c>
      <c r="F1220" s="16">
        <f t="shared" si="48"/>
        <v>1</v>
      </c>
      <c r="G1220" s="16"/>
      <c r="H1220" s="16"/>
      <c r="I1220" s="16"/>
      <c r="J1220" s="16"/>
      <c r="K1220" s="7"/>
      <c r="L1220" s="7"/>
      <c r="M1220" s="7"/>
      <c r="N1220" s="7"/>
      <c r="O1220" s="7"/>
      <c r="P1220" s="22"/>
      <c r="Q1220" s="7"/>
    </row>
    <row r="1221" ht="14.25">
      <c r="A1221" s="22" t="s">
        <v>5160</v>
      </c>
      <c r="B1221" s="22" t="s">
        <v>4180</v>
      </c>
      <c r="C1221" s="22" t="s">
        <v>4172</v>
      </c>
      <c r="D1221" s="22" t="s">
        <v>3650</v>
      </c>
      <c r="E1221" s="16" t="str">
        <f>IF(IFERROR(VLOOKUP(A1221,'base de données'!D:D,1,FALSE),"Non")="Non","Non","Oui")</f>
        <v>Non</v>
      </c>
      <c r="F1221" s="16">
        <f t="shared" si="48"/>
        <v>1</v>
      </c>
      <c r="G1221" s="16"/>
      <c r="H1221" s="16"/>
      <c r="I1221" s="16"/>
      <c r="J1221" s="16"/>
      <c r="K1221" s="7"/>
      <c r="L1221" s="7"/>
      <c r="M1221" s="7"/>
      <c r="N1221" s="7"/>
      <c r="O1221" s="7"/>
      <c r="P1221" s="22"/>
      <c r="Q1221" s="7"/>
    </row>
    <row r="1222" ht="14.25">
      <c r="A1222" s="22" t="s">
        <v>5161</v>
      </c>
      <c r="B1222" s="22" t="s">
        <v>4190</v>
      </c>
      <c r="C1222" s="22" t="s">
        <v>4172</v>
      </c>
      <c r="D1222" s="22" t="s">
        <v>3650</v>
      </c>
      <c r="E1222" s="16" t="str">
        <f>IF(IFERROR(VLOOKUP(A1222,'base de données'!D:D,1,FALSE),"Non")="Non","Non","Oui")</f>
        <v>Non</v>
      </c>
      <c r="F1222" s="16">
        <f t="shared" si="48"/>
        <v>1</v>
      </c>
      <c r="G1222" s="16"/>
      <c r="H1222" s="16"/>
      <c r="I1222" s="16"/>
      <c r="J1222" s="16"/>
      <c r="K1222" s="7"/>
      <c r="L1222" s="7"/>
      <c r="M1222" s="7"/>
      <c r="N1222" s="7"/>
      <c r="O1222" s="7"/>
      <c r="P1222" s="22"/>
      <c r="Q1222" s="7"/>
    </row>
    <row r="1223" ht="14.25">
      <c r="A1223" s="22" t="s">
        <v>5162</v>
      </c>
      <c r="B1223" s="22" t="s">
        <v>4180</v>
      </c>
      <c r="C1223" s="22" t="s">
        <v>4207</v>
      </c>
      <c r="D1223" s="22" t="s">
        <v>3646</v>
      </c>
      <c r="E1223" s="16" t="str">
        <f>IF(IFERROR(VLOOKUP(A1223,'base de données'!D:D,1,FALSE),"Non")="Non","Non","Oui")</f>
        <v>Non</v>
      </c>
      <c r="F1223" s="16">
        <f t="shared" si="48"/>
        <v>1</v>
      </c>
      <c r="G1223" s="16"/>
      <c r="H1223" s="16"/>
      <c r="I1223" s="16"/>
      <c r="J1223" s="16"/>
      <c r="K1223" s="7"/>
      <c r="L1223" s="7"/>
      <c r="M1223" s="7"/>
      <c r="N1223" s="7"/>
      <c r="O1223" s="7"/>
      <c r="P1223" s="22"/>
      <c r="Q1223" s="7"/>
    </row>
    <row r="1224" ht="14.25">
      <c r="A1224" s="22" t="s">
        <v>5163</v>
      </c>
      <c r="B1224" s="22" t="s">
        <v>4180</v>
      </c>
      <c r="C1224" s="22" t="s">
        <v>4172</v>
      </c>
      <c r="D1224" s="22" t="s">
        <v>3650</v>
      </c>
      <c r="E1224" s="16" t="str">
        <f>IF(IFERROR(VLOOKUP(A1224,'base de données'!D:D,1,FALSE),"Non")="Non","Non","Oui")</f>
        <v>Non</v>
      </c>
      <c r="F1224" s="16">
        <f t="shared" si="48"/>
        <v>1</v>
      </c>
      <c r="G1224" s="16"/>
      <c r="H1224" s="16"/>
      <c r="I1224" s="16"/>
      <c r="J1224" s="16"/>
      <c r="K1224" s="7"/>
      <c r="L1224" s="7"/>
      <c r="M1224" s="7"/>
      <c r="N1224" s="7"/>
      <c r="O1224" s="7"/>
      <c r="P1224" s="22"/>
      <c r="Q1224" s="7"/>
    </row>
    <row r="1225" ht="14.25">
      <c r="A1225" s="22" t="s">
        <v>5164</v>
      </c>
      <c r="B1225" s="22" t="s">
        <v>4174</v>
      </c>
      <c r="C1225" s="22" t="s">
        <v>4218</v>
      </c>
      <c r="D1225" s="22" t="s">
        <v>3646</v>
      </c>
      <c r="E1225" s="16" t="str">
        <f>IF(IFERROR(VLOOKUP(A1225,'base de données'!D:D,1,FALSE),"Non")="Non","Non","Oui")</f>
        <v>Non</v>
      </c>
      <c r="F1225" s="16">
        <f t="shared" si="48"/>
        <v>1</v>
      </c>
      <c r="G1225" s="16"/>
      <c r="H1225" s="16"/>
      <c r="I1225" s="16"/>
      <c r="J1225" s="16"/>
      <c r="K1225" s="7"/>
      <c r="L1225" s="7"/>
      <c r="M1225" s="7"/>
      <c r="N1225" s="7"/>
      <c r="O1225" s="7"/>
      <c r="P1225" s="22"/>
      <c r="Q1225" s="7"/>
    </row>
    <row r="1226" ht="14.25">
      <c r="A1226" s="22" t="s">
        <v>5165</v>
      </c>
      <c r="B1226" s="22" t="s">
        <v>4174</v>
      </c>
      <c r="C1226" s="22" t="s">
        <v>4230</v>
      </c>
      <c r="D1226" s="22" t="s">
        <v>3650</v>
      </c>
      <c r="E1226" s="16" t="str">
        <f>IF(IFERROR(VLOOKUP(A1226,'base de données'!D:D,1,FALSE),"Non")="Non","Non","Oui")</f>
        <v>Non</v>
      </c>
      <c r="F1226" s="16">
        <f t="shared" si="48"/>
        <v>1</v>
      </c>
      <c r="G1226" s="16"/>
      <c r="H1226" s="16"/>
      <c r="I1226" s="16"/>
      <c r="J1226" s="16"/>
      <c r="K1226" s="7"/>
      <c r="L1226" s="7"/>
      <c r="M1226" s="7"/>
      <c r="N1226" s="7"/>
      <c r="O1226" s="7"/>
      <c r="P1226" s="22"/>
      <c r="Q1226" s="7"/>
    </row>
    <row r="1227" ht="14.25">
      <c r="A1227" s="22" t="s">
        <v>5166</v>
      </c>
      <c r="B1227" s="22" t="s">
        <v>4174</v>
      </c>
      <c r="C1227" s="22" t="s">
        <v>4254</v>
      </c>
      <c r="D1227" s="22" t="s">
        <v>3646</v>
      </c>
      <c r="E1227" s="16" t="str">
        <f>IF(IFERROR(VLOOKUP(A1227,'base de données'!D:D,1,FALSE),"Non")="Non","Non","Oui")</f>
        <v>Non</v>
      </c>
      <c r="F1227" s="16">
        <f t="shared" si="48"/>
        <v>1</v>
      </c>
      <c r="G1227" s="16"/>
      <c r="H1227" s="16"/>
      <c r="I1227" s="16"/>
      <c r="J1227" s="16"/>
      <c r="K1227" s="7"/>
      <c r="L1227" s="7"/>
      <c r="M1227" s="7"/>
      <c r="N1227" s="7"/>
      <c r="O1227" s="7"/>
      <c r="P1227" s="22"/>
      <c r="Q1227" s="7"/>
    </row>
    <row r="1228" ht="14.25">
      <c r="A1228" s="22" t="s">
        <v>5167</v>
      </c>
      <c r="B1228" s="22" t="s">
        <v>4174</v>
      </c>
      <c r="C1228" s="22" t="s">
        <v>4178</v>
      </c>
      <c r="D1228" s="22" t="s">
        <v>3648</v>
      </c>
      <c r="E1228" s="16" t="str">
        <f>IF(IFERROR(VLOOKUP(A1228,'base de données'!D:D,1,FALSE),"Non")="Non","Non","Oui")</f>
        <v>Non</v>
      </c>
      <c r="F1228" s="16">
        <f t="shared" si="48"/>
        <v>2</v>
      </c>
      <c r="G1228" s="16"/>
      <c r="H1228" s="16"/>
      <c r="I1228" s="16"/>
      <c r="J1228" s="16"/>
      <c r="K1228" s="7"/>
      <c r="L1228" s="7"/>
      <c r="M1228" s="7"/>
      <c r="N1228" s="7"/>
      <c r="O1228" s="7"/>
      <c r="P1228" s="22"/>
      <c r="Q1228" s="7"/>
    </row>
    <row r="1229" ht="14.25">
      <c r="A1229" s="22" t="s">
        <v>5168</v>
      </c>
      <c r="B1229" s="22" t="s">
        <v>4174</v>
      </c>
      <c r="C1229" s="22" t="s">
        <v>4178</v>
      </c>
      <c r="D1229" s="22" t="s">
        <v>3648</v>
      </c>
      <c r="E1229" s="16" t="str">
        <f>IF(IFERROR(VLOOKUP(A1229,'base de données'!D:D,1,FALSE),"Non")="Non","Non","Oui")</f>
        <v>Non</v>
      </c>
      <c r="F1229" s="16">
        <f t="shared" si="48"/>
        <v>2</v>
      </c>
      <c r="G1229" s="16"/>
      <c r="H1229" s="16"/>
      <c r="I1229" s="16"/>
      <c r="J1229" s="16"/>
      <c r="K1229" s="7"/>
      <c r="L1229" s="7"/>
      <c r="M1229" s="7"/>
      <c r="N1229" s="7"/>
      <c r="O1229" s="7"/>
      <c r="P1229" s="22"/>
      <c r="Q1229" s="7"/>
    </row>
    <row r="1230" ht="14.25">
      <c r="A1230" s="22" t="s">
        <v>5167</v>
      </c>
      <c r="B1230" s="22" t="s">
        <v>4174</v>
      </c>
      <c r="C1230" s="22" t="s">
        <v>4254</v>
      </c>
      <c r="D1230" s="22" t="s">
        <v>3648</v>
      </c>
      <c r="E1230" s="16" t="str">
        <f>IF(IFERROR(VLOOKUP(A1230,'base de données'!D:D,1,FALSE),"Non")="Non","Non","Oui")</f>
        <v>Non</v>
      </c>
      <c r="F1230" s="16">
        <f t="shared" si="48"/>
        <v>2</v>
      </c>
      <c r="G1230" s="16"/>
      <c r="H1230" s="16"/>
      <c r="I1230" s="16"/>
      <c r="J1230" s="16"/>
      <c r="K1230" s="7"/>
      <c r="L1230" s="7"/>
      <c r="M1230" s="7"/>
      <c r="N1230" s="7"/>
      <c r="O1230" s="7"/>
      <c r="P1230" s="22"/>
      <c r="Q1230" s="7"/>
    </row>
    <row r="1231" ht="14.25">
      <c r="A1231" s="22" t="s">
        <v>5168</v>
      </c>
      <c r="B1231" s="22" t="s">
        <v>4174</v>
      </c>
      <c r="C1231" s="22" t="s">
        <v>4254</v>
      </c>
      <c r="D1231" s="22" t="s">
        <v>3648</v>
      </c>
      <c r="E1231" s="16" t="str">
        <f>IF(IFERROR(VLOOKUP(A1231,'base de données'!D:D,1,FALSE),"Non")="Non","Non","Oui")</f>
        <v>Non</v>
      </c>
      <c r="F1231" s="16">
        <f t="shared" si="48"/>
        <v>2</v>
      </c>
      <c r="G1231" s="16"/>
      <c r="H1231" s="16"/>
      <c r="I1231" s="16"/>
      <c r="J1231" s="16"/>
      <c r="K1231" s="7"/>
      <c r="L1231" s="7"/>
      <c r="M1231" s="7"/>
      <c r="N1231" s="7"/>
      <c r="O1231" s="7"/>
      <c r="P1231" s="22"/>
      <c r="Q1231" s="7"/>
    </row>
    <row r="1232" ht="14.25">
      <c r="A1232" s="22" t="s">
        <v>5169</v>
      </c>
      <c r="B1232" s="22" t="s">
        <v>4174</v>
      </c>
      <c r="C1232" s="22" t="s">
        <v>4259</v>
      </c>
      <c r="D1232" s="22" t="s">
        <v>3650</v>
      </c>
      <c r="E1232" s="16" t="str">
        <f>IF(IFERROR(VLOOKUP(A1232,'base de données'!D:D,1,FALSE),"Non")="Non","Non","Oui")</f>
        <v>Non</v>
      </c>
      <c r="F1232" s="16">
        <f t="shared" si="48"/>
        <v>2</v>
      </c>
      <c r="G1232" s="16"/>
      <c r="H1232" s="16"/>
      <c r="I1232" s="16"/>
      <c r="J1232" s="16"/>
      <c r="K1232" s="7"/>
      <c r="L1232" s="7"/>
      <c r="M1232" s="7"/>
      <c r="N1232" s="7"/>
      <c r="O1232" s="7"/>
      <c r="P1232" s="22"/>
      <c r="Q1232" s="7"/>
    </row>
    <row r="1233" ht="14.25">
      <c r="A1233" s="22" t="s">
        <v>5169</v>
      </c>
      <c r="B1233" s="22" t="s">
        <v>4174</v>
      </c>
      <c r="C1233" s="22" t="s">
        <v>4300</v>
      </c>
      <c r="D1233" s="22" t="s">
        <v>3650</v>
      </c>
      <c r="E1233" s="16" t="str">
        <f>IF(IFERROR(VLOOKUP(A1233,'base de données'!D:D,1,FALSE),"Non")="Non","Non","Oui")</f>
        <v>Non</v>
      </c>
      <c r="F1233" s="16">
        <f t="shared" si="48"/>
        <v>2</v>
      </c>
      <c r="G1233" s="16"/>
      <c r="H1233" s="16"/>
      <c r="I1233" s="16"/>
      <c r="J1233" s="16"/>
      <c r="K1233" s="7"/>
      <c r="L1233" s="7"/>
      <c r="M1233" s="7"/>
      <c r="N1233" s="7"/>
      <c r="O1233" s="7"/>
      <c r="P1233" s="22"/>
      <c r="Q1233" s="7"/>
    </row>
    <row r="1234" ht="14.25">
      <c r="A1234" s="22" t="s">
        <v>5170</v>
      </c>
      <c r="B1234" s="22" t="s">
        <v>4190</v>
      </c>
      <c r="C1234" s="22" t="s">
        <v>4259</v>
      </c>
      <c r="D1234" s="22" t="s">
        <v>3650</v>
      </c>
      <c r="E1234" s="16" t="str">
        <f>IF(IFERROR(VLOOKUP(A1234,'base de données'!D:D,1,FALSE),"Non")="Non","Non","Oui")</f>
        <v>Non</v>
      </c>
      <c r="F1234" s="16">
        <f t="shared" si="48"/>
        <v>2</v>
      </c>
      <c r="G1234" s="16"/>
      <c r="H1234" s="16"/>
      <c r="I1234" s="16"/>
      <c r="J1234" s="16"/>
      <c r="K1234" s="7"/>
      <c r="L1234" s="7"/>
      <c r="M1234" s="7"/>
      <c r="N1234" s="7"/>
      <c r="O1234" s="7"/>
      <c r="P1234" s="22"/>
      <c r="Q1234" s="7"/>
    </row>
    <row r="1235" ht="14.25">
      <c r="A1235" s="22" t="s">
        <v>5170</v>
      </c>
      <c r="B1235" s="22" t="s">
        <v>4190</v>
      </c>
      <c r="C1235" s="22" t="s">
        <v>4300</v>
      </c>
      <c r="D1235" s="22" t="s">
        <v>3650</v>
      </c>
      <c r="E1235" s="16" t="str">
        <f>IF(IFERROR(VLOOKUP(A1235,'base de données'!D:D,1,FALSE),"Non")="Non","Non","Oui")</f>
        <v>Non</v>
      </c>
      <c r="F1235" s="16">
        <f t="shared" si="48"/>
        <v>2</v>
      </c>
      <c r="G1235" s="16"/>
      <c r="H1235" s="16"/>
      <c r="I1235" s="16"/>
      <c r="J1235" s="16"/>
      <c r="K1235" s="7"/>
      <c r="L1235" s="7"/>
      <c r="M1235" s="7"/>
      <c r="N1235" s="7"/>
      <c r="O1235" s="7"/>
      <c r="P1235" s="22"/>
      <c r="Q1235" s="7"/>
    </row>
    <row r="1236" ht="14.25">
      <c r="A1236" s="22" t="s">
        <v>5171</v>
      </c>
      <c r="B1236" s="22" t="s">
        <v>4174</v>
      </c>
      <c r="C1236" s="22" t="s">
        <v>4175</v>
      </c>
      <c r="D1236" s="22" t="s">
        <v>3650</v>
      </c>
      <c r="E1236" s="16" t="str">
        <f>IF(IFERROR(VLOOKUP(A1236,'base de données'!D:D,1,FALSE),"Non")="Non","Non","Oui")</f>
        <v>Non</v>
      </c>
      <c r="F1236" s="16">
        <f t="shared" si="48"/>
        <v>1</v>
      </c>
      <c r="G1236" s="16"/>
      <c r="H1236" s="16"/>
      <c r="I1236" s="16"/>
      <c r="J1236" s="16"/>
      <c r="K1236" s="7"/>
      <c r="L1236" s="7"/>
      <c r="M1236" s="7"/>
      <c r="N1236" s="7"/>
      <c r="O1236" s="7"/>
      <c r="P1236" s="22"/>
      <c r="Q1236" s="7"/>
    </row>
    <row r="1237" ht="14.25">
      <c r="A1237" s="22" t="s">
        <v>5172</v>
      </c>
      <c r="B1237" s="22" t="s">
        <v>4190</v>
      </c>
      <c r="C1237" s="22" t="s">
        <v>4178</v>
      </c>
      <c r="D1237" s="22" t="s">
        <v>3648</v>
      </c>
      <c r="E1237" s="16" t="str">
        <f>IF(IFERROR(VLOOKUP(A1237,'base de données'!D:D,1,FALSE),"Non")="Non","Non","Oui")</f>
        <v>Oui</v>
      </c>
      <c r="F1237" s="16">
        <f t="shared" si="48"/>
        <v>2</v>
      </c>
      <c r="G1237" s="16"/>
      <c r="H1237" s="16"/>
      <c r="I1237" s="16"/>
      <c r="J1237" s="16"/>
      <c r="K1237" s="7"/>
      <c r="L1237" s="7"/>
      <c r="M1237" s="7"/>
      <c r="N1237" s="7"/>
      <c r="O1237" s="7"/>
      <c r="P1237" s="22"/>
      <c r="Q1237" s="7"/>
    </row>
    <row r="1238" ht="14.25">
      <c r="A1238" s="22" t="s">
        <v>5172</v>
      </c>
      <c r="B1238" s="22" t="s">
        <v>4174</v>
      </c>
      <c r="C1238" s="22" t="s">
        <v>4178</v>
      </c>
      <c r="D1238" s="22" t="s">
        <v>3648</v>
      </c>
      <c r="E1238" s="16" t="str">
        <f>IF(IFERROR(VLOOKUP(A1238,'base de données'!D:D,1,FALSE),"Non")="Non","Non","Oui")</f>
        <v>Oui</v>
      </c>
      <c r="F1238" s="16">
        <f t="shared" si="48"/>
        <v>2</v>
      </c>
      <c r="G1238" s="16"/>
      <c r="H1238" s="16"/>
      <c r="I1238" s="16"/>
      <c r="J1238" s="16"/>
      <c r="K1238" s="7"/>
      <c r="L1238" s="7"/>
      <c r="M1238" s="7"/>
      <c r="N1238" s="7"/>
      <c r="O1238" s="7"/>
      <c r="P1238" s="22"/>
      <c r="Q1238" s="7"/>
    </row>
    <row r="1239" ht="14.25">
      <c r="A1239" s="22" t="s">
        <v>5173</v>
      </c>
      <c r="B1239" s="22" t="s">
        <v>4174</v>
      </c>
      <c r="C1239" s="22" t="s">
        <v>4178</v>
      </c>
      <c r="D1239" s="22" t="s">
        <v>3650</v>
      </c>
      <c r="E1239" s="16" t="str">
        <f>IF(IFERROR(VLOOKUP(A1239,'base de données'!D:D,1,FALSE),"Non")="Non","Non","Oui")</f>
        <v>Non</v>
      </c>
      <c r="F1239" s="16">
        <f t="shared" si="48"/>
        <v>1</v>
      </c>
      <c r="G1239" s="16"/>
      <c r="H1239" s="16"/>
      <c r="I1239" s="16"/>
      <c r="J1239" s="16"/>
      <c r="K1239" s="7"/>
      <c r="L1239" s="7"/>
      <c r="M1239" s="7"/>
      <c r="N1239" s="7"/>
      <c r="O1239" s="7"/>
      <c r="P1239" s="22"/>
      <c r="Q1239" s="7"/>
    </row>
    <row r="1240" ht="14.25">
      <c r="A1240" s="22" t="s">
        <v>5174</v>
      </c>
      <c r="B1240" s="22" t="s">
        <v>4174</v>
      </c>
      <c r="C1240" s="22" t="s">
        <v>4254</v>
      </c>
      <c r="D1240" s="22" t="s">
        <v>3650</v>
      </c>
      <c r="E1240" s="16" t="str">
        <f>IF(IFERROR(VLOOKUP(A1240,'base de données'!D:D,1,FALSE),"Non")="Non","Non","Oui")</f>
        <v>Non</v>
      </c>
      <c r="F1240" s="16">
        <f t="shared" si="48"/>
        <v>1</v>
      </c>
      <c r="G1240" s="16"/>
      <c r="H1240" s="16"/>
      <c r="I1240" s="16"/>
      <c r="J1240" s="16"/>
      <c r="K1240" s="7"/>
      <c r="L1240" s="7"/>
      <c r="M1240" s="7"/>
      <c r="N1240" s="7"/>
      <c r="O1240" s="7"/>
      <c r="P1240" s="22"/>
      <c r="Q1240" s="7"/>
    </row>
    <row r="1241" ht="14.25">
      <c r="A1241" s="22" t="s">
        <v>5175</v>
      </c>
      <c r="B1241" s="22" t="s">
        <v>4174</v>
      </c>
      <c r="C1241" s="22" t="s">
        <v>4187</v>
      </c>
      <c r="D1241" s="22" t="s">
        <v>3648</v>
      </c>
      <c r="E1241" s="16" t="str">
        <f>IF(IFERROR(VLOOKUP(A1241,'base de données'!D:D,1,FALSE),"Non")="Non","Non","Oui")</f>
        <v>Non</v>
      </c>
      <c r="F1241" s="16">
        <f t="shared" si="48"/>
        <v>1</v>
      </c>
      <c r="G1241" s="16"/>
      <c r="H1241" s="16"/>
      <c r="I1241" s="16"/>
      <c r="J1241" s="16"/>
      <c r="K1241" s="7"/>
      <c r="L1241" s="7"/>
      <c r="M1241" s="7"/>
      <c r="N1241" s="7"/>
      <c r="O1241" s="7"/>
      <c r="P1241" s="22"/>
      <c r="Q1241" s="7"/>
    </row>
    <row r="1242" ht="14.25">
      <c r="A1242" s="22" t="s">
        <v>5176</v>
      </c>
      <c r="B1242" s="22" t="s">
        <v>4174</v>
      </c>
      <c r="C1242" s="22" t="s">
        <v>4187</v>
      </c>
      <c r="D1242" s="22" t="s">
        <v>3650</v>
      </c>
      <c r="E1242" s="16" t="str">
        <f>IF(IFERROR(VLOOKUP(A1242,'base de données'!D:D,1,FALSE),"Non")="Non","Non","Oui")</f>
        <v>Non</v>
      </c>
      <c r="F1242" s="16">
        <f t="shared" si="48"/>
        <v>1</v>
      </c>
      <c r="G1242" s="16"/>
      <c r="H1242" s="16"/>
      <c r="I1242" s="16"/>
      <c r="J1242" s="16"/>
      <c r="K1242" s="7"/>
      <c r="L1242" s="7"/>
      <c r="M1242" s="7"/>
      <c r="N1242" s="7"/>
      <c r="O1242" s="7"/>
      <c r="P1242" s="22"/>
      <c r="Q1242" s="7"/>
    </row>
    <row r="1243" ht="14.25">
      <c r="A1243" s="22" t="s">
        <v>5177</v>
      </c>
      <c r="B1243" s="22" t="s">
        <v>4180</v>
      </c>
      <c r="C1243" s="22" t="s">
        <v>4207</v>
      </c>
      <c r="D1243" s="22" t="s">
        <v>3646</v>
      </c>
      <c r="E1243" s="16" t="str">
        <f>IF(IFERROR(VLOOKUP(A1243,'base de données'!D:D,1,FALSE),"Non")="Non","Non","Oui")</f>
        <v>Non</v>
      </c>
      <c r="F1243" s="16">
        <f t="shared" si="48"/>
        <v>1</v>
      </c>
      <c r="G1243" s="16"/>
      <c r="H1243" s="16"/>
      <c r="I1243" s="16"/>
      <c r="J1243" s="16"/>
      <c r="K1243" s="7"/>
      <c r="L1243" s="7"/>
      <c r="M1243" s="7"/>
      <c r="N1243" s="7"/>
      <c r="O1243" s="7"/>
      <c r="P1243" s="22"/>
      <c r="Q1243" s="7"/>
    </row>
    <row r="1244" ht="14.25">
      <c r="A1244" s="22" t="s">
        <v>5178</v>
      </c>
      <c r="B1244" s="22" t="s">
        <v>4174</v>
      </c>
      <c r="C1244" s="22" t="s">
        <v>4199</v>
      </c>
      <c r="D1244" s="22" t="s">
        <v>3648</v>
      </c>
      <c r="E1244" s="16" t="str">
        <f>IF(IFERROR(VLOOKUP(A1244,'base de données'!D:D,1,FALSE),"Non")="Non","Non","Oui")</f>
        <v>Non</v>
      </c>
      <c r="F1244" s="16">
        <f t="shared" si="48"/>
        <v>1</v>
      </c>
      <c r="G1244" s="16"/>
      <c r="H1244" s="16"/>
      <c r="I1244" s="16"/>
      <c r="J1244" s="16"/>
      <c r="K1244" s="7"/>
      <c r="L1244" s="7"/>
      <c r="M1244" s="7"/>
      <c r="N1244" s="7"/>
      <c r="O1244" s="7"/>
      <c r="P1244" s="22"/>
      <c r="Q1244" s="7"/>
    </row>
    <row r="1245" ht="14.25">
      <c r="A1245" s="22" t="s">
        <v>5179</v>
      </c>
      <c r="B1245" s="22" t="s">
        <v>4180</v>
      </c>
      <c r="C1245" s="22" t="s">
        <v>4172</v>
      </c>
      <c r="D1245" s="22" t="s">
        <v>3646</v>
      </c>
      <c r="E1245" s="16" t="str">
        <f>IF(IFERROR(VLOOKUP(A1245,'base de données'!D:D,1,FALSE),"Non")="Non","Non","Oui")</f>
        <v>Non</v>
      </c>
      <c r="F1245" s="16">
        <f t="shared" si="48"/>
        <v>1</v>
      </c>
      <c r="G1245" s="16"/>
      <c r="H1245" s="16"/>
      <c r="I1245" s="16"/>
      <c r="J1245" s="16"/>
      <c r="K1245" s="7"/>
      <c r="L1245" s="7"/>
      <c r="M1245" s="7"/>
      <c r="N1245" s="7"/>
      <c r="O1245" s="7"/>
      <c r="P1245" s="22"/>
      <c r="Q1245" s="7"/>
    </row>
    <row r="1246" ht="14.25">
      <c r="A1246" s="22" t="s">
        <v>5180</v>
      </c>
      <c r="B1246" s="22" t="s">
        <v>4174</v>
      </c>
      <c r="C1246" s="22" t="s">
        <v>4214</v>
      </c>
      <c r="D1246" s="22" t="s">
        <v>3648</v>
      </c>
      <c r="E1246" s="16" t="str">
        <f>IF(IFERROR(VLOOKUP(A1246,'base de données'!D:D,1,FALSE),"Non")="Non","Non","Oui")</f>
        <v>Non</v>
      </c>
      <c r="F1246" s="16">
        <f t="shared" si="48"/>
        <v>1</v>
      </c>
      <c r="G1246" s="16"/>
      <c r="H1246" s="16"/>
      <c r="I1246" s="16"/>
      <c r="J1246" s="16"/>
      <c r="K1246" s="7"/>
      <c r="L1246" s="7"/>
      <c r="M1246" s="7"/>
      <c r="N1246" s="7"/>
      <c r="O1246" s="7"/>
      <c r="P1246" s="22"/>
      <c r="Q1246" s="7"/>
    </row>
    <row r="1247" ht="14.25">
      <c r="A1247" s="22" t="s">
        <v>5181</v>
      </c>
      <c r="B1247" s="22" t="s">
        <v>4180</v>
      </c>
      <c r="C1247" s="22" t="s">
        <v>4172</v>
      </c>
      <c r="D1247" s="22" t="s">
        <v>3650</v>
      </c>
      <c r="E1247" s="16" t="str">
        <f>IF(IFERROR(VLOOKUP(A1247,'base de données'!D:D,1,FALSE),"Non")="Non","Non","Oui")</f>
        <v>Non</v>
      </c>
      <c r="F1247" s="16">
        <f t="shared" si="48"/>
        <v>1</v>
      </c>
      <c r="G1247" s="16"/>
      <c r="H1247" s="16"/>
      <c r="I1247" s="16"/>
      <c r="J1247" s="16"/>
      <c r="K1247" s="7"/>
      <c r="L1247" s="7"/>
      <c r="M1247" s="7"/>
      <c r="N1247" s="7"/>
      <c r="O1247" s="7"/>
      <c r="P1247" s="22"/>
      <c r="Q1247" s="7"/>
    </row>
    <row r="1248" ht="14.25">
      <c r="A1248" s="22" t="s">
        <v>5182</v>
      </c>
      <c r="B1248" s="22" t="s">
        <v>4174</v>
      </c>
      <c r="C1248" s="22" t="s">
        <v>4187</v>
      </c>
      <c r="D1248" s="22" t="s">
        <v>3650</v>
      </c>
      <c r="E1248" s="16" t="str">
        <f>IF(IFERROR(VLOOKUP(A1248,'base de données'!D:D,1,FALSE),"Non")="Non","Non","Oui")</f>
        <v>Non</v>
      </c>
      <c r="F1248" s="16">
        <f t="shared" si="48"/>
        <v>1</v>
      </c>
      <c r="G1248" s="16"/>
      <c r="H1248" s="16"/>
      <c r="I1248" s="16"/>
      <c r="J1248" s="16"/>
      <c r="K1248" s="7"/>
      <c r="L1248" s="7"/>
      <c r="M1248" s="7"/>
      <c r="N1248" s="7"/>
      <c r="O1248" s="7"/>
      <c r="P1248" s="22"/>
      <c r="Q1248" s="7"/>
    </row>
    <row r="1249" ht="14.25">
      <c r="A1249" s="22" t="s">
        <v>5183</v>
      </c>
      <c r="B1249" s="22" t="s">
        <v>4184</v>
      </c>
      <c r="C1249" s="22" t="s">
        <v>4172</v>
      </c>
      <c r="D1249" s="22" t="s">
        <v>3650</v>
      </c>
      <c r="E1249" s="16" t="str">
        <f>IF(IFERROR(VLOOKUP(A1249,'base de données'!D:D,1,FALSE),"Non")="Non","Non","Oui")</f>
        <v>Non</v>
      </c>
      <c r="F1249" s="16">
        <f t="shared" si="48"/>
        <v>1</v>
      </c>
      <c r="G1249" s="16"/>
      <c r="H1249" s="16"/>
      <c r="I1249" s="16"/>
      <c r="J1249" s="16"/>
      <c r="K1249" s="7"/>
      <c r="L1249" s="7"/>
      <c r="M1249" s="7"/>
      <c r="N1249" s="7"/>
      <c r="O1249" s="7"/>
      <c r="P1249" s="22"/>
      <c r="Q1249" s="7"/>
    </row>
    <row r="1250" ht="14.25">
      <c r="A1250" s="22" t="s">
        <v>5184</v>
      </c>
      <c r="B1250" s="22" t="s">
        <v>4174</v>
      </c>
      <c r="C1250" s="22" t="s">
        <v>4232</v>
      </c>
      <c r="D1250" s="22" t="s">
        <v>3648</v>
      </c>
      <c r="E1250" s="16" t="str">
        <f>IF(IFERROR(VLOOKUP(A1250,'base de données'!D:D,1,FALSE),"Non")="Non","Non","Oui")</f>
        <v>Non</v>
      </c>
      <c r="F1250" s="16">
        <f t="shared" si="48"/>
        <v>1</v>
      </c>
      <c r="G1250" s="16"/>
      <c r="H1250" s="16"/>
      <c r="I1250" s="16"/>
      <c r="J1250" s="16"/>
      <c r="K1250" s="7"/>
      <c r="L1250" s="7"/>
      <c r="M1250" s="7"/>
      <c r="N1250" s="7"/>
      <c r="O1250" s="7"/>
      <c r="P1250" s="22"/>
      <c r="Q1250" s="7"/>
    </row>
    <row r="1251" ht="14.25">
      <c r="A1251" s="22" t="s">
        <v>5185</v>
      </c>
      <c r="B1251" s="22" t="s">
        <v>4174</v>
      </c>
      <c r="C1251" s="22" t="s">
        <v>4266</v>
      </c>
      <c r="D1251" s="22" t="s">
        <v>3648</v>
      </c>
      <c r="E1251" s="16" t="str">
        <f>IF(IFERROR(VLOOKUP(A1251,'base de données'!D:D,1,FALSE),"Non")="Non","Non","Oui")</f>
        <v>Non</v>
      </c>
      <c r="F1251" s="16">
        <f t="shared" si="48"/>
        <v>1</v>
      </c>
      <c r="G1251" s="16"/>
      <c r="H1251" s="16"/>
      <c r="I1251" s="16"/>
      <c r="J1251" s="16"/>
      <c r="K1251" s="7"/>
      <c r="L1251" s="7"/>
      <c r="M1251" s="7"/>
      <c r="N1251" s="7"/>
      <c r="O1251" s="7"/>
      <c r="P1251" s="22"/>
      <c r="Q1251" s="7"/>
    </row>
    <row r="1252" ht="14.25">
      <c r="A1252" s="22" t="s">
        <v>5186</v>
      </c>
      <c r="B1252" s="22" t="s">
        <v>4174</v>
      </c>
      <c r="C1252" s="22" t="s">
        <v>4199</v>
      </c>
      <c r="D1252" s="22" t="s">
        <v>3650</v>
      </c>
      <c r="E1252" s="16" t="str">
        <f>IF(IFERROR(VLOOKUP(A1252,'base de données'!D:D,1,FALSE),"Non")="Non","Non","Oui")</f>
        <v>Non</v>
      </c>
      <c r="F1252" s="16">
        <f t="shared" si="48"/>
        <v>1</v>
      </c>
      <c r="G1252" s="16"/>
      <c r="H1252" s="16"/>
      <c r="I1252" s="16"/>
      <c r="J1252" s="16"/>
      <c r="K1252" s="7"/>
      <c r="L1252" s="7"/>
      <c r="M1252" s="7"/>
      <c r="N1252" s="7"/>
      <c r="O1252" s="7"/>
      <c r="P1252" s="22"/>
      <c r="Q1252" s="7"/>
    </row>
    <row r="1253" ht="14.25">
      <c r="A1253" s="22" t="s">
        <v>5187</v>
      </c>
      <c r="B1253" s="22" t="s">
        <v>4180</v>
      </c>
      <c r="C1253" s="22" t="s">
        <v>4172</v>
      </c>
      <c r="D1253" s="22" t="s">
        <v>3646</v>
      </c>
      <c r="E1253" s="16" t="str">
        <f>IF(IFERROR(VLOOKUP(A1253,'base de données'!D:D,1,FALSE),"Non")="Non","Non","Oui")</f>
        <v>Non</v>
      </c>
      <c r="F1253" s="16">
        <f t="shared" si="48"/>
        <v>1</v>
      </c>
      <c r="G1253" s="16"/>
      <c r="H1253" s="16"/>
      <c r="I1253" s="16"/>
      <c r="J1253" s="16"/>
      <c r="K1253" s="7"/>
      <c r="L1253" s="7"/>
      <c r="M1253" s="7"/>
      <c r="N1253" s="7"/>
      <c r="O1253" s="7"/>
      <c r="P1253" s="22"/>
      <c r="Q1253" s="7"/>
    </row>
    <row r="1254" ht="14.25">
      <c r="A1254" s="22" t="s">
        <v>5188</v>
      </c>
      <c r="B1254" s="22" t="s">
        <v>4174</v>
      </c>
      <c r="C1254" s="22" t="s">
        <v>4402</v>
      </c>
      <c r="D1254" s="22" t="s">
        <v>3650</v>
      </c>
      <c r="E1254" s="16" t="str">
        <f>IF(IFERROR(VLOOKUP(A1254,'base de données'!D:D,1,FALSE),"Non")="Non","Non","Oui")</f>
        <v>Non</v>
      </c>
      <c r="F1254" s="16">
        <f t="shared" si="48"/>
        <v>1</v>
      </c>
      <c r="G1254" s="16"/>
      <c r="H1254" s="16"/>
      <c r="I1254" s="16"/>
      <c r="J1254" s="16"/>
      <c r="K1254" s="7"/>
      <c r="L1254" s="7"/>
      <c r="M1254" s="7"/>
      <c r="N1254" s="7"/>
      <c r="O1254" s="7"/>
      <c r="P1254" s="22"/>
      <c r="Q1254" s="7"/>
    </row>
    <row r="1255" ht="14.25">
      <c r="A1255" s="22" t="s">
        <v>5189</v>
      </c>
      <c r="B1255" s="22" t="s">
        <v>4174</v>
      </c>
      <c r="C1255" s="22" t="s">
        <v>4207</v>
      </c>
      <c r="D1255" s="22" t="s">
        <v>3646</v>
      </c>
      <c r="E1255" s="16" t="str">
        <f>IF(IFERROR(VLOOKUP(A1255,'base de données'!D:D,1,FALSE),"Non")="Non","Non","Oui")</f>
        <v>Non</v>
      </c>
      <c r="F1255" s="16">
        <f t="shared" si="48"/>
        <v>2</v>
      </c>
      <c r="G1255" s="16"/>
      <c r="H1255" s="16"/>
      <c r="I1255" s="16"/>
      <c r="J1255" s="16"/>
      <c r="K1255" s="7"/>
      <c r="L1255" s="7"/>
      <c r="M1255" s="7"/>
      <c r="N1255" s="7"/>
      <c r="O1255" s="7"/>
      <c r="P1255" s="22"/>
      <c r="Q1255" s="7"/>
    </row>
    <row r="1256" ht="14.25">
      <c r="A1256" s="22" t="s">
        <v>5189</v>
      </c>
      <c r="B1256" s="22" t="s">
        <v>4174</v>
      </c>
      <c r="C1256" s="22" t="s">
        <v>4254</v>
      </c>
      <c r="D1256" s="22" t="s">
        <v>3646</v>
      </c>
      <c r="E1256" s="16" t="str">
        <f>IF(IFERROR(VLOOKUP(A1256,'base de données'!D:D,1,FALSE),"Non")="Non","Non","Oui")</f>
        <v>Non</v>
      </c>
      <c r="F1256" s="16">
        <f t="shared" ref="F1256:F1319" si="49">COUNTIF(A:A,A1256)</f>
        <v>2</v>
      </c>
      <c r="G1256" s="16"/>
      <c r="H1256" s="16"/>
      <c r="I1256" s="16"/>
      <c r="J1256" s="16"/>
      <c r="K1256" s="7"/>
      <c r="L1256" s="7"/>
      <c r="M1256" s="7"/>
      <c r="N1256" s="7"/>
      <c r="O1256" s="7"/>
      <c r="P1256" s="22"/>
      <c r="Q1256" s="7"/>
    </row>
    <row r="1257" ht="14.25">
      <c r="A1257" s="22" t="s">
        <v>5190</v>
      </c>
      <c r="B1257" s="22" t="s">
        <v>4190</v>
      </c>
      <c r="C1257" s="22" t="s">
        <v>4178</v>
      </c>
      <c r="D1257" s="22" t="s">
        <v>3648</v>
      </c>
      <c r="E1257" s="16" t="str">
        <f>IF(IFERROR(VLOOKUP(A1257,'base de données'!D:D,1,FALSE),"Non")="Non","Non","Oui")</f>
        <v>Non</v>
      </c>
      <c r="F1257" s="16">
        <f t="shared" si="49"/>
        <v>1</v>
      </c>
      <c r="G1257" s="16"/>
      <c r="H1257" s="16"/>
      <c r="I1257" s="16"/>
      <c r="J1257" s="16"/>
      <c r="K1257" s="7"/>
      <c r="L1257" s="7"/>
      <c r="M1257" s="7"/>
      <c r="N1257" s="7"/>
      <c r="O1257" s="7"/>
      <c r="P1257" s="22"/>
      <c r="Q1257" s="7"/>
    </row>
    <row r="1258" ht="14.25">
      <c r="A1258" s="22" t="s">
        <v>5191</v>
      </c>
      <c r="B1258" s="22" t="s">
        <v>4184</v>
      </c>
      <c r="C1258" s="22" t="s">
        <v>4178</v>
      </c>
      <c r="D1258" s="22" t="s">
        <v>3650</v>
      </c>
      <c r="E1258" s="16" t="str">
        <f>IF(IFERROR(VLOOKUP(A1258,'base de données'!D:D,1,FALSE),"Non")="Non","Non","Oui")</f>
        <v>Non</v>
      </c>
      <c r="F1258" s="16">
        <f t="shared" si="49"/>
        <v>1</v>
      </c>
      <c r="G1258" s="16"/>
      <c r="H1258" s="16"/>
      <c r="I1258" s="16"/>
      <c r="J1258" s="16"/>
      <c r="K1258" s="7"/>
      <c r="L1258" s="7"/>
      <c r="M1258" s="7"/>
      <c r="N1258" s="7"/>
      <c r="O1258" s="7"/>
      <c r="P1258" s="22"/>
      <c r="Q1258" s="7"/>
    </row>
    <row r="1259" ht="14.25">
      <c r="A1259" s="22" t="s">
        <v>5192</v>
      </c>
      <c r="B1259" s="22" t="s">
        <v>4190</v>
      </c>
      <c r="C1259" s="22" t="s">
        <v>4172</v>
      </c>
      <c r="D1259" s="22" t="s">
        <v>3650</v>
      </c>
      <c r="E1259" s="16" t="str">
        <f>IF(IFERROR(VLOOKUP(A1259,'base de données'!D:D,1,FALSE),"Non")="Non","Non","Oui")</f>
        <v>Non</v>
      </c>
      <c r="F1259" s="16">
        <f t="shared" si="49"/>
        <v>1</v>
      </c>
      <c r="G1259" s="16"/>
      <c r="H1259" s="16"/>
      <c r="I1259" s="16"/>
      <c r="J1259" s="16"/>
      <c r="K1259" s="7"/>
      <c r="L1259" s="7"/>
      <c r="M1259" s="7"/>
      <c r="N1259" s="7"/>
      <c r="O1259" s="7"/>
      <c r="P1259" s="22"/>
      <c r="Q1259" s="7"/>
    </row>
    <row r="1260" ht="14.25">
      <c r="A1260" s="22" t="s">
        <v>3860</v>
      </c>
      <c r="B1260" s="22" t="s">
        <v>4174</v>
      </c>
      <c r="C1260" s="22" t="s">
        <v>4230</v>
      </c>
      <c r="D1260" s="22" t="s">
        <v>3650</v>
      </c>
      <c r="E1260" s="16" t="str">
        <f>IF(IFERROR(VLOOKUP(A1260,'base de données'!D:D,1,FALSE),"Non")="Non","Non","Oui")</f>
        <v>Oui</v>
      </c>
      <c r="F1260" s="16">
        <f t="shared" si="49"/>
        <v>1</v>
      </c>
      <c r="G1260" s="16"/>
      <c r="H1260" s="16"/>
      <c r="I1260" s="16"/>
      <c r="J1260" s="16"/>
      <c r="K1260" s="7"/>
      <c r="L1260" s="7"/>
      <c r="M1260" s="7"/>
      <c r="N1260" s="7"/>
      <c r="O1260" s="7"/>
      <c r="P1260" s="22"/>
      <c r="Q1260" s="7"/>
    </row>
    <row r="1261" ht="14.25">
      <c r="A1261" s="22" t="s">
        <v>5193</v>
      </c>
      <c r="B1261" s="22" t="s">
        <v>4174</v>
      </c>
      <c r="C1261" s="22" t="s">
        <v>4199</v>
      </c>
      <c r="D1261" s="22" t="s">
        <v>3650</v>
      </c>
      <c r="E1261" s="16" t="str">
        <f>IF(IFERROR(VLOOKUP(A1261,'base de données'!D:D,1,FALSE),"Non")="Non","Non","Oui")</f>
        <v>Non</v>
      </c>
      <c r="F1261" s="16">
        <f t="shared" si="49"/>
        <v>1</v>
      </c>
      <c r="G1261" s="16"/>
      <c r="H1261" s="16"/>
      <c r="I1261" s="16"/>
      <c r="J1261" s="16"/>
      <c r="K1261" s="7"/>
      <c r="L1261" s="7"/>
      <c r="M1261" s="7"/>
      <c r="N1261" s="7"/>
      <c r="O1261" s="7"/>
      <c r="P1261" s="22"/>
      <c r="Q1261" s="7"/>
    </row>
    <row r="1262" ht="14.25">
      <c r="A1262" s="22" t="s">
        <v>3804</v>
      </c>
      <c r="B1262" s="22" t="s">
        <v>4174</v>
      </c>
      <c r="C1262" s="22" t="s">
        <v>4178</v>
      </c>
      <c r="D1262" s="22" t="s">
        <v>3646</v>
      </c>
      <c r="E1262" s="16" t="str">
        <f>IF(IFERROR(VLOOKUP(A1262,'base de données'!D:D,1,FALSE),"Non")="Non","Non","Oui")</f>
        <v>Oui</v>
      </c>
      <c r="F1262" s="16">
        <f t="shared" si="49"/>
        <v>1</v>
      </c>
      <c r="G1262" s="16"/>
      <c r="H1262" s="16"/>
      <c r="I1262" s="16"/>
      <c r="J1262" s="16"/>
      <c r="K1262" s="7"/>
      <c r="L1262" s="7"/>
      <c r="M1262" s="7"/>
      <c r="N1262" s="7"/>
      <c r="O1262" s="7"/>
      <c r="P1262" s="22"/>
      <c r="Q1262" s="7"/>
    </row>
    <row r="1263" ht="14.25">
      <c r="A1263" s="22" t="s">
        <v>5194</v>
      </c>
      <c r="B1263" s="22" t="s">
        <v>4174</v>
      </c>
      <c r="C1263" s="22" t="s">
        <v>4259</v>
      </c>
      <c r="D1263" s="22" t="s">
        <v>3650</v>
      </c>
      <c r="E1263" s="16" t="str">
        <f>IF(IFERROR(VLOOKUP(A1263,'base de données'!D:D,1,FALSE),"Non")="Non","Non","Oui")</f>
        <v>Non</v>
      </c>
      <c r="F1263" s="16">
        <f t="shared" si="49"/>
        <v>1</v>
      </c>
      <c r="G1263" s="16"/>
      <c r="H1263" s="16"/>
      <c r="I1263" s="16"/>
      <c r="J1263" s="16"/>
      <c r="K1263" s="7"/>
      <c r="L1263" s="7"/>
      <c r="M1263" s="7"/>
      <c r="N1263" s="7"/>
      <c r="O1263" s="7"/>
      <c r="P1263" s="22"/>
      <c r="Q1263" s="7"/>
    </row>
    <row r="1264" ht="14.25">
      <c r="A1264" s="22" t="s">
        <v>5195</v>
      </c>
      <c r="B1264" s="22" t="s">
        <v>4190</v>
      </c>
      <c r="C1264" s="22" t="s">
        <v>4259</v>
      </c>
      <c r="D1264" s="22" t="s">
        <v>3650</v>
      </c>
      <c r="E1264" s="16" t="str">
        <f>IF(IFERROR(VLOOKUP(A1264,'base de données'!D:D,1,FALSE),"Non")="Non","Non","Oui")</f>
        <v>Non</v>
      </c>
      <c r="F1264" s="16">
        <f t="shared" si="49"/>
        <v>1</v>
      </c>
      <c r="G1264" s="16"/>
      <c r="H1264" s="16"/>
      <c r="I1264" s="16"/>
      <c r="J1264" s="16"/>
      <c r="K1264" s="7"/>
      <c r="L1264" s="7"/>
      <c r="M1264" s="7"/>
      <c r="N1264" s="7"/>
      <c r="O1264" s="7"/>
      <c r="P1264" s="22"/>
      <c r="Q1264" s="7"/>
    </row>
    <row r="1265" ht="14.25">
      <c r="A1265" s="22" t="s">
        <v>5196</v>
      </c>
      <c r="B1265" s="22" t="s">
        <v>4190</v>
      </c>
      <c r="C1265" s="22" t="s">
        <v>4172</v>
      </c>
      <c r="D1265" s="22" t="s">
        <v>3648</v>
      </c>
      <c r="E1265" s="16" t="str">
        <f>IF(IFERROR(VLOOKUP(A1265,'base de données'!D:D,1,FALSE),"Non")="Non","Non","Oui")</f>
        <v>Non</v>
      </c>
      <c r="F1265" s="16">
        <f t="shared" si="49"/>
        <v>1</v>
      </c>
      <c r="G1265" s="16"/>
      <c r="H1265" s="16"/>
      <c r="I1265" s="16"/>
      <c r="J1265" s="16"/>
      <c r="K1265" s="7"/>
      <c r="L1265" s="7"/>
      <c r="M1265" s="7"/>
      <c r="N1265" s="7"/>
      <c r="O1265" s="7"/>
      <c r="P1265" s="22"/>
      <c r="Q1265" s="7"/>
    </row>
    <row r="1266" ht="14.25">
      <c r="A1266" s="22" t="s">
        <v>5197</v>
      </c>
      <c r="B1266" s="22" t="s">
        <v>4174</v>
      </c>
      <c r="C1266" s="22" t="s">
        <v>4207</v>
      </c>
      <c r="D1266" s="22" t="s">
        <v>3650</v>
      </c>
      <c r="E1266" s="16" t="str">
        <f>IF(IFERROR(VLOOKUP(A1266,'base de données'!D:D,1,FALSE),"Non")="Non","Non","Oui")</f>
        <v>Non</v>
      </c>
      <c r="F1266" s="16">
        <f t="shared" si="49"/>
        <v>1</v>
      </c>
      <c r="G1266" s="16"/>
      <c r="H1266" s="16"/>
      <c r="I1266" s="16"/>
      <c r="J1266" s="16"/>
      <c r="K1266" s="7"/>
      <c r="L1266" s="7"/>
      <c r="M1266" s="7"/>
      <c r="N1266" s="7"/>
      <c r="O1266" s="7"/>
      <c r="P1266" s="22"/>
      <c r="Q1266" s="7"/>
    </row>
    <row r="1267" ht="14.25">
      <c r="A1267" s="22" t="s">
        <v>5198</v>
      </c>
      <c r="B1267" s="22" t="s">
        <v>4180</v>
      </c>
      <c r="C1267" s="22" t="s">
        <v>4207</v>
      </c>
      <c r="D1267" s="22" t="s">
        <v>3650</v>
      </c>
      <c r="E1267" s="16" t="str">
        <f>IF(IFERROR(VLOOKUP(A1267,'base de données'!D:D,1,FALSE),"Non")="Non","Non","Oui")</f>
        <v>Non</v>
      </c>
      <c r="F1267" s="16">
        <f t="shared" si="49"/>
        <v>1</v>
      </c>
      <c r="G1267" s="16"/>
      <c r="H1267" s="16"/>
      <c r="I1267" s="16"/>
      <c r="J1267" s="16"/>
      <c r="K1267" s="7"/>
      <c r="L1267" s="7"/>
      <c r="M1267" s="7"/>
      <c r="N1267" s="7"/>
      <c r="O1267" s="7"/>
      <c r="P1267" s="22"/>
      <c r="Q1267" s="7"/>
    </row>
    <row r="1268" ht="14.25">
      <c r="A1268" s="22" t="s">
        <v>5199</v>
      </c>
      <c r="B1268" s="22" t="s">
        <v>4174</v>
      </c>
      <c r="C1268" s="22" t="s">
        <v>4207</v>
      </c>
      <c r="D1268" s="22" t="s">
        <v>3650</v>
      </c>
      <c r="E1268" s="16" t="str">
        <f>IF(IFERROR(VLOOKUP(A1268,'base de données'!D:D,1,FALSE),"Non")="Non","Non","Oui")</f>
        <v>Non</v>
      </c>
      <c r="F1268" s="16">
        <f t="shared" si="49"/>
        <v>1</v>
      </c>
      <c r="G1268" s="16"/>
      <c r="H1268" s="16"/>
      <c r="I1268" s="16"/>
      <c r="J1268" s="16"/>
      <c r="K1268" s="7"/>
      <c r="L1268" s="7"/>
      <c r="M1268" s="7"/>
      <c r="N1268" s="7"/>
      <c r="O1268" s="7"/>
      <c r="P1268" s="22"/>
      <c r="Q1268" s="7"/>
    </row>
    <row r="1269" ht="14.25">
      <c r="A1269" s="22" t="s">
        <v>5200</v>
      </c>
      <c r="B1269" s="22" t="s">
        <v>4171</v>
      </c>
      <c r="C1269" s="22" t="s">
        <v>4172</v>
      </c>
      <c r="D1269" s="22" t="s">
        <v>3650</v>
      </c>
      <c r="E1269" s="16" t="str">
        <f>IF(IFERROR(VLOOKUP(A1269,'base de données'!D:D,1,FALSE),"Non")="Non","Non","Oui")</f>
        <v>Non</v>
      </c>
      <c r="F1269" s="16">
        <f t="shared" si="49"/>
        <v>1</v>
      </c>
      <c r="G1269" s="16"/>
      <c r="H1269" s="16"/>
      <c r="I1269" s="16"/>
      <c r="J1269" s="16"/>
      <c r="K1269" s="7"/>
      <c r="L1269" s="7"/>
      <c r="M1269" s="7"/>
      <c r="N1269" s="7"/>
      <c r="O1269" s="7"/>
      <c r="P1269" s="22"/>
      <c r="Q1269" s="7"/>
    </row>
    <row r="1270" ht="14.25">
      <c r="A1270" s="22" t="s">
        <v>5201</v>
      </c>
      <c r="B1270" s="22" t="s">
        <v>4184</v>
      </c>
      <c r="C1270" s="22" t="s">
        <v>4172</v>
      </c>
      <c r="D1270" s="22" t="s">
        <v>3650</v>
      </c>
      <c r="E1270" s="16" t="str">
        <f>IF(IFERROR(VLOOKUP(A1270,'base de données'!D:D,1,FALSE),"Non")="Non","Non","Oui")</f>
        <v>Non</v>
      </c>
      <c r="F1270" s="16">
        <f t="shared" si="49"/>
        <v>1</v>
      </c>
      <c r="G1270" s="16"/>
      <c r="H1270" s="16"/>
      <c r="I1270" s="16"/>
      <c r="J1270" s="16"/>
      <c r="K1270" s="7"/>
      <c r="L1270" s="7"/>
      <c r="M1270" s="7"/>
      <c r="N1270" s="7"/>
      <c r="O1270" s="7"/>
      <c r="P1270" s="22"/>
      <c r="Q1270" s="7"/>
    </row>
    <row r="1271" ht="14.25">
      <c r="A1271" s="22" t="s">
        <v>5202</v>
      </c>
      <c r="B1271" s="22" t="s">
        <v>4174</v>
      </c>
      <c r="C1271" s="22" t="s">
        <v>4230</v>
      </c>
      <c r="D1271" s="22" t="s">
        <v>3650</v>
      </c>
      <c r="E1271" s="16" t="str">
        <f>IF(IFERROR(VLOOKUP(A1271,'base de données'!D:D,1,FALSE),"Non")="Non","Non","Oui")</f>
        <v>Non</v>
      </c>
      <c r="F1271" s="16">
        <f t="shared" si="49"/>
        <v>1</v>
      </c>
      <c r="G1271" s="16"/>
      <c r="H1271" s="16"/>
      <c r="I1271" s="16"/>
      <c r="J1271" s="16"/>
      <c r="K1271" s="7"/>
      <c r="L1271" s="7"/>
      <c r="M1271" s="7"/>
      <c r="N1271" s="7"/>
      <c r="O1271" s="7"/>
      <c r="P1271" s="22"/>
      <c r="Q1271" s="7"/>
    </row>
    <row r="1272" ht="14.25">
      <c r="A1272" s="22" t="s">
        <v>5203</v>
      </c>
      <c r="B1272" s="22" t="s">
        <v>4174</v>
      </c>
      <c r="C1272" s="22" t="s">
        <v>4254</v>
      </c>
      <c r="D1272" s="22" t="s">
        <v>3650</v>
      </c>
      <c r="E1272" s="16" t="str">
        <f>IF(IFERROR(VLOOKUP(A1272,'base de données'!D:D,1,FALSE),"Non")="Non","Non","Oui")</f>
        <v>Non</v>
      </c>
      <c r="F1272" s="16">
        <f t="shared" si="49"/>
        <v>1</v>
      </c>
      <c r="G1272" s="16"/>
      <c r="H1272" s="16"/>
      <c r="I1272" s="16"/>
      <c r="J1272" s="16"/>
      <c r="K1272" s="7"/>
      <c r="L1272" s="7"/>
      <c r="M1272" s="7"/>
      <c r="N1272" s="7"/>
      <c r="O1272" s="7"/>
      <c r="P1272" s="22"/>
      <c r="Q1272" s="7"/>
    </row>
    <row r="1273" ht="14.25">
      <c r="A1273" s="22" t="s">
        <v>5204</v>
      </c>
      <c r="B1273" s="22" t="s">
        <v>4174</v>
      </c>
      <c r="C1273" s="22" t="s">
        <v>4175</v>
      </c>
      <c r="D1273" s="22" t="s">
        <v>3650</v>
      </c>
      <c r="E1273" s="16" t="str">
        <f>IF(IFERROR(VLOOKUP(A1273,'base de données'!D:D,1,FALSE),"Non")="Non","Non","Oui")</f>
        <v>Non</v>
      </c>
      <c r="F1273" s="16">
        <f t="shared" si="49"/>
        <v>1</v>
      </c>
      <c r="G1273" s="16"/>
      <c r="H1273" s="16"/>
      <c r="I1273" s="16"/>
      <c r="J1273" s="16"/>
      <c r="K1273" s="7"/>
      <c r="L1273" s="7"/>
      <c r="M1273" s="7"/>
      <c r="N1273" s="7"/>
      <c r="O1273" s="7"/>
      <c r="P1273" s="22"/>
      <c r="Q1273" s="7"/>
    </row>
    <row r="1274" ht="14.25">
      <c r="A1274" s="22" t="s">
        <v>5205</v>
      </c>
      <c r="B1274" s="22" t="s">
        <v>4174</v>
      </c>
      <c r="C1274" s="22" t="s">
        <v>4402</v>
      </c>
      <c r="D1274" s="22" t="s">
        <v>3646</v>
      </c>
      <c r="E1274" s="16" t="str">
        <f>IF(IFERROR(VLOOKUP(A1274,'base de données'!D:D,1,FALSE),"Non")="Non","Non","Oui")</f>
        <v>Non</v>
      </c>
      <c r="F1274" s="16">
        <f t="shared" si="49"/>
        <v>1</v>
      </c>
      <c r="G1274" s="16"/>
      <c r="H1274" s="16"/>
      <c r="I1274" s="16"/>
      <c r="J1274" s="16"/>
      <c r="K1274" s="7"/>
      <c r="L1274" s="7"/>
      <c r="M1274" s="7"/>
      <c r="N1274" s="7"/>
      <c r="O1274" s="7"/>
      <c r="P1274" s="22"/>
      <c r="Q1274" s="7"/>
    </row>
    <row r="1275" ht="14.25">
      <c r="A1275" s="22" t="s">
        <v>5206</v>
      </c>
      <c r="B1275" s="22" t="s">
        <v>4174</v>
      </c>
      <c r="C1275" s="22" t="s">
        <v>4175</v>
      </c>
      <c r="D1275" s="22" t="s">
        <v>3648</v>
      </c>
      <c r="E1275" s="16" t="str">
        <f>IF(IFERROR(VLOOKUP(A1275,'base de données'!D:D,1,FALSE),"Non")="Non","Non","Oui")</f>
        <v>Non</v>
      </c>
      <c r="F1275" s="16">
        <f t="shared" si="49"/>
        <v>1</v>
      </c>
      <c r="G1275" s="16"/>
      <c r="H1275" s="16"/>
      <c r="I1275" s="16"/>
      <c r="J1275" s="16"/>
      <c r="K1275" s="7"/>
      <c r="L1275" s="7"/>
      <c r="M1275" s="7"/>
      <c r="N1275" s="7"/>
      <c r="O1275" s="7"/>
      <c r="P1275" s="22"/>
      <c r="Q1275" s="7"/>
    </row>
    <row r="1276" ht="14.25">
      <c r="A1276" s="22" t="s">
        <v>5207</v>
      </c>
      <c r="B1276" s="22" t="s">
        <v>4174</v>
      </c>
      <c r="C1276" s="22" t="s">
        <v>4259</v>
      </c>
      <c r="D1276" s="22" t="s">
        <v>3650</v>
      </c>
      <c r="E1276" s="16" t="str">
        <f>IF(IFERROR(VLOOKUP(A1276,'base de données'!D:D,1,FALSE),"Non")="Non","Non","Oui")</f>
        <v>Non</v>
      </c>
      <c r="F1276" s="16">
        <f t="shared" si="49"/>
        <v>1</v>
      </c>
      <c r="G1276" s="16"/>
      <c r="H1276" s="16"/>
      <c r="I1276" s="16"/>
      <c r="J1276" s="16"/>
      <c r="K1276" s="7"/>
      <c r="L1276" s="7"/>
      <c r="M1276" s="7"/>
      <c r="N1276" s="7"/>
      <c r="O1276" s="7"/>
      <c r="P1276" s="22"/>
      <c r="Q1276" s="7"/>
    </row>
    <row r="1277" ht="14.25">
      <c r="A1277" s="22" t="s">
        <v>4034</v>
      </c>
      <c r="B1277" s="22" t="s">
        <v>4190</v>
      </c>
      <c r="C1277" s="22" t="s">
        <v>4402</v>
      </c>
      <c r="D1277" s="22" t="s">
        <v>3648</v>
      </c>
      <c r="E1277" s="16" t="str">
        <f>IF(IFERROR(VLOOKUP(A1277,'base de données'!D:D,1,FALSE),"Non")="Non","Non","Oui")</f>
        <v>Oui</v>
      </c>
      <c r="F1277" s="16">
        <f t="shared" si="49"/>
        <v>1</v>
      </c>
      <c r="G1277" s="16"/>
      <c r="H1277" s="16"/>
      <c r="I1277" s="16"/>
      <c r="J1277" s="16"/>
      <c r="K1277" s="7"/>
      <c r="L1277" s="7"/>
      <c r="M1277" s="7"/>
      <c r="N1277" s="7"/>
      <c r="O1277" s="7"/>
      <c r="P1277" s="22"/>
      <c r="Q1277" s="7"/>
    </row>
    <row r="1278" ht="14.25">
      <c r="A1278" s="22" t="s">
        <v>5208</v>
      </c>
      <c r="B1278" s="22" t="s">
        <v>4174</v>
      </c>
      <c r="C1278" s="22" t="s">
        <v>4178</v>
      </c>
      <c r="D1278" s="22" t="s">
        <v>3648</v>
      </c>
      <c r="E1278" s="16" t="str">
        <f>IF(IFERROR(VLOOKUP(A1278,'base de données'!D:D,1,FALSE),"Non")="Non","Non","Oui")</f>
        <v>Non</v>
      </c>
      <c r="F1278" s="16">
        <f t="shared" si="49"/>
        <v>1</v>
      </c>
      <c r="G1278" s="16"/>
      <c r="H1278" s="16"/>
      <c r="I1278" s="16"/>
      <c r="J1278" s="16"/>
      <c r="K1278" s="7"/>
      <c r="L1278" s="7"/>
      <c r="M1278" s="7"/>
      <c r="N1278" s="7"/>
      <c r="O1278" s="7"/>
      <c r="P1278" s="22"/>
      <c r="Q1278" s="7"/>
    </row>
    <row r="1279" ht="14.25">
      <c r="A1279" s="22" t="s">
        <v>5209</v>
      </c>
      <c r="B1279" s="22" t="s">
        <v>4190</v>
      </c>
      <c r="C1279" s="22" t="s">
        <v>4172</v>
      </c>
      <c r="D1279" s="22" t="s">
        <v>3650</v>
      </c>
      <c r="E1279" s="16" t="str">
        <f>IF(IFERROR(VLOOKUP(A1279,'base de données'!D:D,1,FALSE),"Non")="Non","Non","Oui")</f>
        <v>Non</v>
      </c>
      <c r="F1279" s="16">
        <f t="shared" si="49"/>
        <v>1</v>
      </c>
      <c r="G1279" s="16"/>
      <c r="H1279" s="16"/>
      <c r="I1279" s="16"/>
      <c r="J1279" s="16"/>
      <c r="K1279" s="7"/>
      <c r="L1279" s="7"/>
      <c r="M1279" s="7"/>
      <c r="N1279" s="7"/>
      <c r="O1279" s="7"/>
      <c r="P1279" s="22"/>
      <c r="Q1279" s="7"/>
    </row>
    <row r="1280" ht="14.25">
      <c r="A1280" s="22" t="s">
        <v>5210</v>
      </c>
      <c r="B1280" s="22" t="s">
        <v>4174</v>
      </c>
      <c r="C1280" s="22" t="s">
        <v>4246</v>
      </c>
      <c r="D1280" s="22" t="s">
        <v>3650</v>
      </c>
      <c r="E1280" s="16" t="str">
        <f>IF(IFERROR(VLOOKUP(A1280,'base de données'!D:D,1,FALSE),"Non")="Non","Non","Oui")</f>
        <v>Oui</v>
      </c>
      <c r="F1280" s="16">
        <f t="shared" si="49"/>
        <v>1</v>
      </c>
      <c r="G1280" s="16"/>
      <c r="H1280" s="16"/>
      <c r="I1280" s="16"/>
      <c r="J1280" s="16"/>
      <c r="K1280" s="29">
        <v>46068</v>
      </c>
      <c r="L1280" s="7"/>
      <c r="M1280" s="7"/>
      <c r="N1280" s="7"/>
      <c r="O1280" s="7"/>
      <c r="P1280" s="22"/>
      <c r="Q1280" s="7"/>
    </row>
    <row r="1281" ht="14.25">
      <c r="A1281" s="22" t="s">
        <v>5211</v>
      </c>
      <c r="B1281" s="22" t="s">
        <v>4174</v>
      </c>
      <c r="C1281" s="22" t="s">
        <v>4172</v>
      </c>
      <c r="D1281" s="22" t="s">
        <v>3650</v>
      </c>
      <c r="E1281" s="16" t="str">
        <f>IF(IFERROR(VLOOKUP(A1281,'base de données'!D:D,1,FALSE),"Non")="Non","Non","Oui")</f>
        <v>Non</v>
      </c>
      <c r="F1281" s="16">
        <f t="shared" si="49"/>
        <v>1</v>
      </c>
      <c r="G1281" s="16"/>
      <c r="H1281" s="16"/>
      <c r="I1281" s="16"/>
      <c r="J1281" s="16"/>
      <c r="K1281" s="7"/>
      <c r="L1281" s="7"/>
      <c r="M1281" s="7"/>
      <c r="N1281" s="7"/>
      <c r="O1281" s="7"/>
      <c r="P1281" s="22"/>
      <c r="Q1281" s="7"/>
    </row>
    <row r="1282" ht="14.25">
      <c r="A1282" s="22" t="s">
        <v>5212</v>
      </c>
      <c r="B1282" s="22" t="s">
        <v>4190</v>
      </c>
      <c r="C1282" s="22" t="s">
        <v>4172</v>
      </c>
      <c r="D1282" s="22" t="s">
        <v>3648</v>
      </c>
      <c r="E1282" s="16" t="str">
        <f>IF(IFERROR(VLOOKUP(A1282,'base de données'!D:D,1,FALSE),"Non")="Non","Non","Oui")</f>
        <v>Non</v>
      </c>
      <c r="F1282" s="16">
        <f t="shared" si="49"/>
        <v>1</v>
      </c>
      <c r="G1282" s="16"/>
      <c r="H1282" s="16"/>
      <c r="I1282" s="16"/>
      <c r="J1282" s="16"/>
      <c r="K1282" s="7"/>
      <c r="L1282" s="7"/>
      <c r="M1282" s="7"/>
      <c r="N1282" s="7"/>
      <c r="O1282" s="7"/>
      <c r="P1282" s="22"/>
      <c r="Q1282" s="7"/>
    </row>
    <row r="1283" ht="14.25">
      <c r="A1283" s="22" t="s">
        <v>5213</v>
      </c>
      <c r="B1283" s="22" t="s">
        <v>4174</v>
      </c>
      <c r="C1283" s="22" t="s">
        <v>4218</v>
      </c>
      <c r="D1283" s="22" t="s">
        <v>3650</v>
      </c>
      <c r="E1283" s="16" t="str">
        <f>IF(IFERROR(VLOOKUP(A1283,'base de données'!D:D,1,FALSE),"Non")="Non","Non","Oui")</f>
        <v>Non</v>
      </c>
      <c r="F1283" s="16">
        <f t="shared" si="49"/>
        <v>1</v>
      </c>
      <c r="G1283" s="16"/>
      <c r="H1283" s="16"/>
      <c r="I1283" s="16"/>
      <c r="J1283" s="16"/>
      <c r="K1283" s="7"/>
      <c r="L1283" s="7"/>
      <c r="M1283" s="7"/>
      <c r="N1283" s="7"/>
      <c r="O1283" s="7"/>
      <c r="P1283" s="22"/>
      <c r="Q1283" s="7"/>
    </row>
    <row r="1284" ht="14.25">
      <c r="A1284" s="22" t="s">
        <v>5214</v>
      </c>
      <c r="B1284" s="22" t="s">
        <v>4174</v>
      </c>
      <c r="C1284" s="22" t="s">
        <v>4259</v>
      </c>
      <c r="D1284" s="22" t="s">
        <v>3648</v>
      </c>
      <c r="E1284" s="16" t="str">
        <f>IF(IFERROR(VLOOKUP(A1284,'base de données'!D:D,1,FALSE),"Non")="Non","Non","Oui")</f>
        <v>Non</v>
      </c>
      <c r="F1284" s="16">
        <f t="shared" si="49"/>
        <v>1</v>
      </c>
      <c r="G1284" s="16"/>
      <c r="H1284" s="16"/>
      <c r="I1284" s="16"/>
      <c r="J1284" s="16"/>
      <c r="K1284" s="7"/>
      <c r="L1284" s="7"/>
      <c r="M1284" s="7"/>
      <c r="N1284" s="7"/>
      <c r="O1284" s="7"/>
      <c r="P1284" s="22"/>
      <c r="Q1284" s="7"/>
    </row>
    <row r="1285" ht="14.25">
      <c r="A1285" s="22" t="s">
        <v>5215</v>
      </c>
      <c r="B1285" s="22" t="s">
        <v>4174</v>
      </c>
      <c r="C1285" s="22" t="s">
        <v>4230</v>
      </c>
      <c r="D1285" s="22" t="s">
        <v>3646</v>
      </c>
      <c r="E1285" s="16" t="str">
        <f>IF(IFERROR(VLOOKUP(A1285,'base de données'!D:D,1,FALSE),"Non")="Non","Non","Oui")</f>
        <v>Non</v>
      </c>
      <c r="F1285" s="16">
        <f t="shared" si="49"/>
        <v>1</v>
      </c>
      <c r="G1285" s="16"/>
      <c r="H1285" s="16"/>
      <c r="I1285" s="16"/>
      <c r="J1285" s="16"/>
      <c r="K1285" s="7"/>
      <c r="L1285" s="7"/>
      <c r="M1285" s="7"/>
      <c r="N1285" s="7"/>
      <c r="O1285" s="7"/>
      <c r="P1285" s="22"/>
      <c r="Q1285" s="7"/>
    </row>
    <row r="1286" ht="14.25">
      <c r="A1286" s="22" t="s">
        <v>5216</v>
      </c>
      <c r="B1286" s="22" t="s">
        <v>4190</v>
      </c>
      <c r="C1286" s="22" t="s">
        <v>4230</v>
      </c>
      <c r="D1286" s="22" t="s">
        <v>3648</v>
      </c>
      <c r="E1286" s="16" t="str">
        <f>IF(IFERROR(VLOOKUP(A1286,'base de données'!D:D,1,FALSE),"Non")="Non","Non","Oui")</f>
        <v>Non</v>
      </c>
      <c r="F1286" s="16">
        <f t="shared" si="49"/>
        <v>1</v>
      </c>
      <c r="G1286" s="16"/>
      <c r="H1286" s="16"/>
      <c r="I1286" s="16"/>
      <c r="J1286" s="16"/>
      <c r="K1286" s="7"/>
      <c r="L1286" s="7"/>
      <c r="M1286" s="7"/>
      <c r="N1286" s="7"/>
      <c r="O1286" s="7"/>
      <c r="P1286" s="22"/>
      <c r="Q1286" s="7"/>
    </row>
    <row r="1287" ht="14.25">
      <c r="A1287" s="22" t="s">
        <v>3681</v>
      </c>
      <c r="B1287" s="22" t="s">
        <v>4180</v>
      </c>
      <c r="C1287" s="22" t="s">
        <v>4254</v>
      </c>
      <c r="D1287" s="22" t="s">
        <v>3646</v>
      </c>
      <c r="E1287" s="16" t="str">
        <f>IF(IFERROR(VLOOKUP(A1287,'base de données'!D:D,1,FALSE),"Non")="Non","Non","Oui")</f>
        <v>Oui</v>
      </c>
      <c r="F1287" s="16">
        <f t="shared" si="49"/>
        <v>1</v>
      </c>
      <c r="G1287" s="16"/>
      <c r="H1287" s="16"/>
      <c r="I1287" s="16"/>
      <c r="J1287" s="16"/>
      <c r="K1287" s="7"/>
      <c r="L1287" s="7"/>
      <c r="M1287" s="7"/>
      <c r="N1287" s="7"/>
      <c r="O1287" s="7"/>
      <c r="P1287" s="22"/>
      <c r="Q1287" s="7"/>
    </row>
    <row r="1288" ht="14.25">
      <c r="A1288" s="22" t="s">
        <v>5217</v>
      </c>
      <c r="B1288" s="22" t="s">
        <v>4174</v>
      </c>
      <c r="C1288" s="22" t="s">
        <v>4254</v>
      </c>
      <c r="D1288" s="22" t="s">
        <v>3648</v>
      </c>
      <c r="E1288" s="16" t="str">
        <f>IF(IFERROR(VLOOKUP(A1288,'base de données'!D:D,1,FALSE),"Non")="Non","Non","Oui")</f>
        <v>Non</v>
      </c>
      <c r="F1288" s="16">
        <f t="shared" si="49"/>
        <v>2</v>
      </c>
      <c r="G1288" s="16"/>
      <c r="H1288" s="16"/>
      <c r="I1288" s="16"/>
      <c r="J1288" s="16"/>
      <c r="K1288" s="7"/>
      <c r="L1288" s="7"/>
      <c r="M1288" s="7"/>
      <c r="N1288" s="7"/>
      <c r="O1288" s="7"/>
      <c r="P1288" s="22"/>
      <c r="Q1288" s="7"/>
    </row>
    <row r="1289" ht="14.25">
      <c r="A1289" s="22" t="s">
        <v>5217</v>
      </c>
      <c r="B1289" s="22" t="s">
        <v>4174</v>
      </c>
      <c r="C1289" s="22" t="s">
        <v>4214</v>
      </c>
      <c r="D1289" s="22" t="s">
        <v>3648</v>
      </c>
      <c r="E1289" s="16" t="str">
        <f>IF(IFERROR(VLOOKUP(A1289,'base de données'!D:D,1,FALSE),"Non")="Non","Non","Oui")</f>
        <v>Non</v>
      </c>
      <c r="F1289" s="16">
        <f t="shared" si="49"/>
        <v>2</v>
      </c>
      <c r="G1289" s="16"/>
      <c r="H1289" s="16"/>
      <c r="I1289" s="16"/>
      <c r="J1289" s="16"/>
      <c r="K1289" s="7"/>
      <c r="L1289" s="7"/>
      <c r="M1289" s="7"/>
      <c r="N1289" s="7"/>
      <c r="O1289" s="7"/>
      <c r="P1289" s="22"/>
      <c r="Q1289" s="7"/>
    </row>
    <row r="1290" ht="14.25">
      <c r="A1290" s="22" t="s">
        <v>5218</v>
      </c>
      <c r="B1290" s="22" t="s">
        <v>4174</v>
      </c>
      <c r="C1290" s="22" t="s">
        <v>4178</v>
      </c>
      <c r="D1290" s="22" t="s">
        <v>3648</v>
      </c>
      <c r="E1290" s="16" t="str">
        <f>IF(IFERROR(VLOOKUP(A1290,'base de données'!D:D,1,FALSE),"Non")="Non","Non","Oui")</f>
        <v>Non</v>
      </c>
      <c r="F1290" s="16">
        <f t="shared" si="49"/>
        <v>1</v>
      </c>
      <c r="G1290" s="16"/>
      <c r="H1290" s="16"/>
      <c r="I1290" s="16"/>
      <c r="J1290" s="16"/>
      <c r="K1290" s="7"/>
      <c r="L1290" s="7"/>
      <c r="M1290" s="7"/>
      <c r="N1290" s="7"/>
      <c r="O1290" s="7"/>
      <c r="P1290" s="22"/>
      <c r="Q1290" s="7"/>
    </row>
    <row r="1291" ht="14.25">
      <c r="A1291" s="22" t="s">
        <v>5219</v>
      </c>
      <c r="B1291" s="22" t="s">
        <v>4174</v>
      </c>
      <c r="C1291" s="22" t="s">
        <v>4259</v>
      </c>
      <c r="D1291" s="22" t="s">
        <v>3648</v>
      </c>
      <c r="E1291" s="16" t="str">
        <f>IF(IFERROR(VLOOKUP(A1291,'base de données'!D:D,1,FALSE),"Non")="Non","Non","Oui")</f>
        <v>Oui</v>
      </c>
      <c r="F1291" s="16">
        <f t="shared" si="49"/>
        <v>1</v>
      </c>
      <c r="G1291" s="16"/>
      <c r="H1291" s="16"/>
      <c r="I1291" s="16"/>
      <c r="J1291" s="16"/>
      <c r="K1291" s="7"/>
      <c r="L1291" s="7"/>
      <c r="M1291" s="7"/>
      <c r="N1291" s="7"/>
      <c r="O1291" s="7"/>
      <c r="P1291" s="22"/>
      <c r="Q1291" s="7"/>
    </row>
    <row r="1292" ht="14.25">
      <c r="A1292" s="22" t="s">
        <v>5220</v>
      </c>
      <c r="B1292" s="22" t="s">
        <v>4174</v>
      </c>
      <c r="C1292" s="22" t="s">
        <v>4187</v>
      </c>
      <c r="D1292" s="22" t="s">
        <v>3650</v>
      </c>
      <c r="E1292" s="16" t="str">
        <f>IF(IFERROR(VLOOKUP(A1292,'base de données'!D:D,1,FALSE),"Non")="Non","Non","Oui")</f>
        <v>Non</v>
      </c>
      <c r="F1292" s="16">
        <f t="shared" si="49"/>
        <v>1</v>
      </c>
      <c r="G1292" s="16"/>
      <c r="H1292" s="16"/>
      <c r="I1292" s="16"/>
      <c r="J1292" s="16"/>
      <c r="K1292" s="7"/>
      <c r="L1292" s="7"/>
      <c r="M1292" s="7"/>
      <c r="N1292" s="7"/>
      <c r="O1292" s="7"/>
      <c r="P1292" s="22"/>
      <c r="Q1292" s="7"/>
    </row>
    <row r="1293" ht="14.25">
      <c r="A1293" s="22" t="s">
        <v>5221</v>
      </c>
      <c r="B1293" s="22" t="s">
        <v>4180</v>
      </c>
      <c r="C1293" s="22" t="s">
        <v>4187</v>
      </c>
      <c r="D1293" s="22" t="s">
        <v>3650</v>
      </c>
      <c r="E1293" s="16" t="str">
        <f>IF(IFERROR(VLOOKUP(A1293,'base de données'!D:D,1,FALSE),"Non")="Non","Non","Oui")</f>
        <v>Non</v>
      </c>
      <c r="F1293" s="16">
        <f t="shared" si="49"/>
        <v>1</v>
      </c>
      <c r="G1293" s="16"/>
      <c r="H1293" s="16"/>
      <c r="I1293" s="16"/>
      <c r="J1293" s="16"/>
      <c r="K1293" s="7"/>
      <c r="L1293" s="7"/>
      <c r="M1293" s="7"/>
      <c r="N1293" s="7"/>
      <c r="O1293" s="7"/>
      <c r="P1293" s="22"/>
      <c r="Q1293" s="7"/>
    </row>
    <row r="1294" ht="14.25">
      <c r="A1294" s="22" t="s">
        <v>5222</v>
      </c>
      <c r="B1294" s="22" t="s">
        <v>4174</v>
      </c>
      <c r="C1294" s="22" t="s">
        <v>4187</v>
      </c>
      <c r="D1294" s="22" t="s">
        <v>3646</v>
      </c>
      <c r="E1294" s="16" t="str">
        <f>IF(IFERROR(VLOOKUP(A1294,'base de données'!D:D,1,FALSE),"Non")="Non","Non","Oui")</f>
        <v>Non</v>
      </c>
      <c r="F1294" s="16">
        <f t="shared" si="49"/>
        <v>1</v>
      </c>
      <c r="G1294" s="16"/>
      <c r="H1294" s="16"/>
      <c r="I1294" s="16"/>
      <c r="J1294" s="16"/>
      <c r="K1294" s="7"/>
      <c r="L1294" s="7"/>
      <c r="M1294" s="7"/>
      <c r="N1294" s="7"/>
      <c r="O1294" s="7"/>
      <c r="P1294" s="22"/>
      <c r="Q1294" s="7"/>
    </row>
    <row r="1295" ht="14.25">
      <c r="A1295" s="22" t="s">
        <v>5223</v>
      </c>
      <c r="B1295" s="22" t="s">
        <v>4174</v>
      </c>
      <c r="C1295" s="22" t="s">
        <v>4254</v>
      </c>
      <c r="D1295" s="22" t="s">
        <v>3646</v>
      </c>
      <c r="E1295" s="16" t="str">
        <f>IF(IFERROR(VLOOKUP(A1295,'base de données'!D:D,1,FALSE),"Non")="Non","Non","Oui")</f>
        <v>Non</v>
      </c>
      <c r="F1295" s="16">
        <f t="shared" si="49"/>
        <v>1</v>
      </c>
      <c r="G1295" s="16"/>
      <c r="H1295" s="16"/>
      <c r="I1295" s="16"/>
      <c r="J1295" s="16"/>
      <c r="K1295" s="7"/>
      <c r="L1295" s="7"/>
      <c r="M1295" s="7"/>
      <c r="N1295" s="7"/>
      <c r="O1295" s="7"/>
      <c r="P1295" s="22"/>
      <c r="Q1295" s="7"/>
    </row>
    <row r="1296" ht="14.25">
      <c r="A1296" s="22" t="s">
        <v>5224</v>
      </c>
      <c r="B1296" s="22" t="s">
        <v>4174</v>
      </c>
      <c r="C1296" s="22" t="s">
        <v>4172</v>
      </c>
      <c r="D1296" s="22" t="s">
        <v>3646</v>
      </c>
      <c r="E1296" s="16" t="str">
        <f>IF(IFERROR(VLOOKUP(A1296,'base de données'!D:D,1,FALSE),"Non")="Non","Non","Oui")</f>
        <v>Non</v>
      </c>
      <c r="F1296" s="16">
        <f t="shared" si="49"/>
        <v>1</v>
      </c>
      <c r="G1296" s="16"/>
      <c r="H1296" s="16"/>
      <c r="I1296" s="16"/>
      <c r="J1296" s="16"/>
      <c r="K1296" s="7"/>
      <c r="L1296" s="7"/>
      <c r="M1296" s="7"/>
      <c r="N1296" s="7"/>
      <c r="O1296" s="7"/>
      <c r="P1296" s="22"/>
      <c r="Q1296" s="7"/>
    </row>
    <row r="1297" ht="14.25">
      <c r="A1297" s="22" t="s">
        <v>5225</v>
      </c>
      <c r="B1297" s="22" t="s">
        <v>4174</v>
      </c>
      <c r="C1297" s="22" t="s">
        <v>4218</v>
      </c>
      <c r="D1297" s="22" t="s">
        <v>3646</v>
      </c>
      <c r="E1297" s="16" t="str">
        <f>IF(IFERROR(VLOOKUP(A1297,'base de données'!D:D,1,FALSE),"Non")="Non","Non","Oui")</f>
        <v>Non</v>
      </c>
      <c r="F1297" s="16">
        <f t="shared" si="49"/>
        <v>1</v>
      </c>
      <c r="G1297" s="16"/>
      <c r="H1297" s="16"/>
      <c r="I1297" s="16"/>
      <c r="J1297" s="16"/>
      <c r="K1297" s="7"/>
      <c r="L1297" s="7"/>
      <c r="M1297" s="7"/>
      <c r="N1297" s="7"/>
      <c r="O1297" s="7"/>
      <c r="P1297" s="22"/>
      <c r="Q1297" s="7"/>
    </row>
    <row r="1298" ht="14.25">
      <c r="A1298" s="22" t="s">
        <v>3682</v>
      </c>
      <c r="B1298" s="22" t="s">
        <v>4180</v>
      </c>
      <c r="C1298" s="22" t="s">
        <v>4172</v>
      </c>
      <c r="D1298" s="22" t="s">
        <v>3648</v>
      </c>
      <c r="E1298" s="16" t="str">
        <f>IF(IFERROR(VLOOKUP(A1298,'base de données'!D:D,1,FALSE),"Non")="Non","Non","Oui")</f>
        <v>Oui</v>
      </c>
      <c r="F1298" s="16">
        <f t="shared" si="49"/>
        <v>1</v>
      </c>
      <c r="G1298" s="16"/>
      <c r="H1298" s="16"/>
      <c r="I1298" s="16"/>
      <c r="J1298" s="16"/>
      <c r="K1298" s="7"/>
      <c r="L1298" s="7"/>
      <c r="M1298" s="7"/>
      <c r="N1298" s="7"/>
      <c r="O1298" s="7"/>
      <c r="P1298" s="22"/>
      <c r="Q1298" s="7"/>
    </row>
    <row r="1299" ht="14.25">
      <c r="A1299" s="22" t="s">
        <v>5226</v>
      </c>
      <c r="B1299" s="22" t="s">
        <v>4180</v>
      </c>
      <c r="C1299" s="22" t="s">
        <v>4254</v>
      </c>
      <c r="D1299" s="22" t="s">
        <v>3646</v>
      </c>
      <c r="E1299" s="16" t="str">
        <f>IF(IFERROR(VLOOKUP(A1299,'base de données'!D:D,1,FALSE),"Non")="Non","Non","Oui")</f>
        <v>Non</v>
      </c>
      <c r="F1299" s="16">
        <f t="shared" si="49"/>
        <v>1</v>
      </c>
      <c r="G1299" s="16"/>
      <c r="H1299" s="16"/>
      <c r="I1299" s="16"/>
      <c r="J1299" s="16"/>
      <c r="K1299" s="7"/>
      <c r="L1299" s="7"/>
      <c r="M1299" s="7"/>
      <c r="N1299" s="7"/>
      <c r="O1299" s="7"/>
      <c r="P1299" s="22"/>
      <c r="Q1299" s="7"/>
    </row>
    <row r="1300" ht="14.25">
      <c r="A1300" s="22" t="s">
        <v>5227</v>
      </c>
      <c r="B1300" s="22" t="s">
        <v>4180</v>
      </c>
      <c r="C1300" s="22" t="s">
        <v>4172</v>
      </c>
      <c r="D1300" s="22" t="s">
        <v>3648</v>
      </c>
      <c r="E1300" s="16" t="str">
        <f>IF(IFERROR(VLOOKUP(A1300,'base de données'!D:D,1,FALSE),"Non")="Non","Non","Oui")</f>
        <v>Non</v>
      </c>
      <c r="F1300" s="16">
        <f t="shared" si="49"/>
        <v>1</v>
      </c>
      <c r="G1300" s="16"/>
      <c r="H1300" s="16"/>
      <c r="I1300" s="16"/>
      <c r="J1300" s="16"/>
      <c r="K1300" s="7"/>
      <c r="L1300" s="7"/>
      <c r="M1300" s="7"/>
      <c r="N1300" s="7"/>
      <c r="O1300" s="7"/>
      <c r="P1300" s="22"/>
      <c r="Q1300" s="7"/>
    </row>
    <row r="1301" ht="14.25">
      <c r="A1301" s="22" t="s">
        <v>5228</v>
      </c>
      <c r="B1301" s="22" t="s">
        <v>4180</v>
      </c>
      <c r="C1301" s="22" t="s">
        <v>4172</v>
      </c>
      <c r="D1301" s="22" t="s">
        <v>3646</v>
      </c>
      <c r="E1301" s="16" t="str">
        <f>IF(IFERROR(VLOOKUP(A1301,'base de données'!D:D,1,FALSE),"Non")="Non","Non","Oui")</f>
        <v>Non</v>
      </c>
      <c r="F1301" s="16">
        <f t="shared" si="49"/>
        <v>1</v>
      </c>
      <c r="G1301" s="16"/>
      <c r="H1301" s="16"/>
      <c r="I1301" s="16"/>
      <c r="J1301" s="16"/>
      <c r="K1301" s="7"/>
      <c r="L1301" s="7"/>
      <c r="M1301" s="7"/>
      <c r="N1301" s="7"/>
      <c r="O1301" s="7"/>
      <c r="P1301" s="22"/>
      <c r="Q1301" s="7"/>
    </row>
    <row r="1302" ht="14.25">
      <c r="A1302" s="22" t="s">
        <v>3692</v>
      </c>
      <c r="B1302" s="22" t="s">
        <v>4190</v>
      </c>
      <c r="C1302" s="22" t="s">
        <v>4172</v>
      </c>
      <c r="D1302" s="22" t="s">
        <v>3648</v>
      </c>
      <c r="E1302" s="16" t="str">
        <f>IF(IFERROR(VLOOKUP(A1302,'base de données'!D:D,1,FALSE),"Non")="Non","Non","Oui")</f>
        <v>Oui</v>
      </c>
      <c r="F1302" s="16">
        <f t="shared" si="49"/>
        <v>1</v>
      </c>
      <c r="G1302" s="16"/>
      <c r="H1302" s="16"/>
      <c r="I1302" s="16"/>
      <c r="J1302" s="16"/>
      <c r="K1302" s="7"/>
      <c r="L1302" s="7"/>
      <c r="M1302" s="7"/>
      <c r="N1302" s="7"/>
      <c r="O1302" s="7"/>
      <c r="P1302" s="22"/>
      <c r="Q1302" s="7"/>
    </row>
    <row r="1303" ht="14.25">
      <c r="A1303" s="22" t="s">
        <v>5229</v>
      </c>
      <c r="B1303" s="22" t="s">
        <v>4174</v>
      </c>
      <c r="C1303" s="22" t="s">
        <v>4230</v>
      </c>
      <c r="D1303" s="22" t="s">
        <v>3650</v>
      </c>
      <c r="E1303" s="16" t="str">
        <f>IF(IFERROR(VLOOKUP(A1303,'base de données'!D:D,1,FALSE),"Non")="Non","Non","Oui")</f>
        <v>Non</v>
      </c>
      <c r="F1303" s="16">
        <f t="shared" si="49"/>
        <v>1</v>
      </c>
      <c r="G1303" s="16"/>
      <c r="H1303" s="16"/>
      <c r="I1303" s="16"/>
      <c r="J1303" s="16"/>
      <c r="K1303" s="7"/>
      <c r="L1303" s="7"/>
      <c r="M1303" s="7"/>
      <c r="N1303" s="7"/>
      <c r="O1303" s="7"/>
      <c r="P1303" s="22"/>
      <c r="Q1303" s="7"/>
    </row>
    <row r="1304" ht="14.25">
      <c r="A1304" s="22" t="s">
        <v>5230</v>
      </c>
      <c r="B1304" s="22" t="s">
        <v>4180</v>
      </c>
      <c r="C1304" s="22" t="s">
        <v>4230</v>
      </c>
      <c r="D1304" s="22" t="s">
        <v>3650</v>
      </c>
      <c r="E1304" s="16" t="str">
        <f>IF(IFERROR(VLOOKUP(A1304,'base de données'!D:D,1,FALSE),"Non")="Non","Non","Oui")</f>
        <v>Non</v>
      </c>
      <c r="F1304" s="16">
        <f t="shared" si="49"/>
        <v>1</v>
      </c>
      <c r="G1304" s="16"/>
      <c r="H1304" s="16"/>
      <c r="I1304" s="16"/>
      <c r="J1304" s="16"/>
      <c r="K1304" s="7"/>
      <c r="L1304" s="7"/>
      <c r="M1304" s="7"/>
      <c r="N1304" s="7"/>
      <c r="O1304" s="7"/>
      <c r="P1304" s="22"/>
      <c r="Q1304" s="7"/>
    </row>
    <row r="1305" ht="14.25">
      <c r="A1305" s="22" t="s">
        <v>5231</v>
      </c>
      <c r="B1305" s="22" t="s">
        <v>4174</v>
      </c>
      <c r="C1305" s="22" t="s">
        <v>4214</v>
      </c>
      <c r="D1305" s="22" t="s">
        <v>3650</v>
      </c>
      <c r="E1305" s="16" t="str">
        <f>IF(IFERROR(VLOOKUP(A1305,'base de données'!D:D,1,FALSE),"Non")="Non","Non","Oui")</f>
        <v>Non</v>
      </c>
      <c r="F1305" s="16">
        <f t="shared" si="49"/>
        <v>1</v>
      </c>
      <c r="G1305" s="16"/>
      <c r="H1305" s="16"/>
      <c r="I1305" s="16"/>
      <c r="J1305" s="16"/>
      <c r="K1305" s="7"/>
      <c r="L1305" s="7"/>
      <c r="M1305" s="7"/>
      <c r="N1305" s="7"/>
      <c r="O1305" s="7"/>
      <c r="P1305" s="22"/>
      <c r="Q1305" s="7"/>
    </row>
    <row r="1306" ht="14.25">
      <c r="A1306" s="22" t="s">
        <v>5232</v>
      </c>
      <c r="B1306" s="22" t="s">
        <v>4174</v>
      </c>
      <c r="C1306" s="22" t="s">
        <v>4230</v>
      </c>
      <c r="D1306" s="22" t="s">
        <v>3648</v>
      </c>
      <c r="E1306" s="16" t="str">
        <f>IF(IFERROR(VLOOKUP(A1306,'base de données'!D:D,1,FALSE),"Non")="Non","Non","Oui")</f>
        <v>Non</v>
      </c>
      <c r="F1306" s="16">
        <f t="shared" si="49"/>
        <v>1</v>
      </c>
      <c r="G1306" s="16"/>
      <c r="H1306" s="16"/>
      <c r="I1306" s="16"/>
      <c r="J1306" s="16"/>
      <c r="K1306" s="7"/>
      <c r="L1306" s="7"/>
      <c r="M1306" s="7"/>
      <c r="N1306" s="7"/>
      <c r="O1306" s="7"/>
      <c r="P1306" s="22"/>
      <c r="Q1306" s="7"/>
    </row>
    <row r="1307" ht="14.25">
      <c r="A1307" s="22" t="s">
        <v>5233</v>
      </c>
      <c r="B1307" s="22" t="s">
        <v>4180</v>
      </c>
      <c r="C1307" s="22" t="s">
        <v>4207</v>
      </c>
      <c r="D1307" s="22" t="s">
        <v>3648</v>
      </c>
      <c r="E1307" s="16" t="str">
        <f>IF(IFERROR(VLOOKUP(A1307,'base de données'!D:D,1,FALSE),"Non")="Non","Non","Oui")</f>
        <v>Non</v>
      </c>
      <c r="F1307" s="16">
        <f t="shared" si="49"/>
        <v>1</v>
      </c>
      <c r="G1307" s="16"/>
      <c r="H1307" s="16"/>
      <c r="I1307" s="16"/>
      <c r="J1307" s="16"/>
      <c r="K1307" s="7"/>
      <c r="L1307" s="7"/>
      <c r="M1307" s="7"/>
      <c r="N1307" s="7"/>
      <c r="O1307" s="7"/>
      <c r="P1307" s="22"/>
      <c r="Q1307" s="7"/>
    </row>
    <row r="1308" ht="14.25">
      <c r="A1308" s="22" t="s">
        <v>5234</v>
      </c>
      <c r="B1308" s="22" t="s">
        <v>4174</v>
      </c>
      <c r="C1308" s="22" t="s">
        <v>4207</v>
      </c>
      <c r="D1308" s="22" t="s">
        <v>3646</v>
      </c>
      <c r="E1308" s="16" t="str">
        <f>IF(IFERROR(VLOOKUP(A1308,'base de données'!D:D,1,FALSE),"Non")="Non","Non","Oui")</f>
        <v>Oui</v>
      </c>
      <c r="F1308" s="16">
        <f t="shared" si="49"/>
        <v>1</v>
      </c>
      <c r="G1308" s="16"/>
      <c r="H1308" s="16"/>
      <c r="I1308" s="16"/>
      <c r="J1308" s="16"/>
      <c r="K1308" s="7"/>
      <c r="L1308" s="7"/>
      <c r="M1308" s="7"/>
      <c r="N1308" s="7"/>
      <c r="O1308" s="7"/>
      <c r="P1308" s="22"/>
      <c r="Q1308" s="7"/>
    </row>
    <row r="1309" ht="14.25">
      <c r="A1309" s="22" t="s">
        <v>5235</v>
      </c>
      <c r="B1309" s="22" t="s">
        <v>4174</v>
      </c>
      <c r="C1309" s="22" t="s">
        <v>4254</v>
      </c>
      <c r="D1309" s="22" t="s">
        <v>3650</v>
      </c>
      <c r="E1309" s="16" t="str">
        <f>IF(IFERROR(VLOOKUP(A1309,'base de données'!D:D,1,FALSE),"Non")="Non","Non","Oui")</f>
        <v>Non</v>
      </c>
      <c r="F1309" s="16">
        <f t="shared" si="49"/>
        <v>1</v>
      </c>
      <c r="G1309" s="16"/>
      <c r="H1309" s="16"/>
      <c r="I1309" s="16"/>
      <c r="J1309" s="16"/>
      <c r="K1309" s="7"/>
      <c r="L1309" s="7"/>
      <c r="M1309" s="7"/>
      <c r="N1309" s="7"/>
      <c r="O1309" s="7"/>
      <c r="P1309" s="22"/>
      <c r="Q1309" s="7"/>
    </row>
    <row r="1310" ht="14.25">
      <c r="A1310" s="22" t="s">
        <v>5236</v>
      </c>
      <c r="B1310" s="22" t="s">
        <v>4174</v>
      </c>
      <c r="C1310" s="22" t="s">
        <v>4263</v>
      </c>
      <c r="D1310" s="22" t="s">
        <v>3646</v>
      </c>
      <c r="E1310" s="16" t="str">
        <f>IF(IFERROR(VLOOKUP(A1310,'base de données'!D:D,1,FALSE),"Non")="Non","Non","Oui")</f>
        <v>Non</v>
      </c>
      <c r="F1310" s="16">
        <f t="shared" si="49"/>
        <v>1</v>
      </c>
      <c r="G1310" s="16"/>
      <c r="H1310" s="16"/>
      <c r="I1310" s="16"/>
      <c r="J1310" s="16"/>
      <c r="K1310" s="7"/>
      <c r="L1310" s="7"/>
      <c r="M1310" s="7"/>
      <c r="N1310" s="7"/>
      <c r="O1310" s="7"/>
      <c r="P1310" s="22"/>
      <c r="Q1310" s="7"/>
    </row>
    <row r="1311" ht="14.25">
      <c r="A1311" s="22" t="s">
        <v>5237</v>
      </c>
      <c r="B1311" s="22" t="s">
        <v>4174</v>
      </c>
      <c r="C1311" s="22" t="s">
        <v>4187</v>
      </c>
      <c r="D1311" s="22" t="s">
        <v>3650</v>
      </c>
      <c r="E1311" s="16" t="str">
        <f>IF(IFERROR(VLOOKUP(A1311,'base de données'!D:D,1,FALSE),"Non")="Non","Non","Oui")</f>
        <v>Non</v>
      </c>
      <c r="F1311" s="16">
        <f t="shared" si="49"/>
        <v>1</v>
      </c>
      <c r="G1311" s="16"/>
      <c r="H1311" s="16"/>
      <c r="I1311" s="16"/>
      <c r="J1311" s="16"/>
      <c r="K1311" s="7"/>
      <c r="L1311" s="7"/>
      <c r="M1311" s="7"/>
      <c r="N1311" s="7"/>
      <c r="O1311" s="7"/>
      <c r="P1311" s="22"/>
      <c r="Q1311" s="7"/>
    </row>
    <row r="1312" ht="14.25">
      <c r="A1312" s="22" t="s">
        <v>5238</v>
      </c>
      <c r="B1312" s="22" t="s">
        <v>4174</v>
      </c>
      <c r="C1312" s="22" t="s">
        <v>4187</v>
      </c>
      <c r="D1312" s="22" t="s">
        <v>3646</v>
      </c>
      <c r="E1312" s="16" t="str">
        <f>IF(IFERROR(VLOOKUP(A1312,'base de données'!D:D,1,FALSE),"Non")="Non","Non","Oui")</f>
        <v>Non</v>
      </c>
      <c r="F1312" s="16">
        <f t="shared" si="49"/>
        <v>1</v>
      </c>
      <c r="G1312" s="16"/>
      <c r="H1312" s="16"/>
      <c r="I1312" s="16"/>
      <c r="J1312" s="16"/>
      <c r="K1312" s="7"/>
      <c r="L1312" s="7"/>
      <c r="M1312" s="7"/>
      <c r="N1312" s="7"/>
      <c r="O1312" s="7"/>
      <c r="P1312" s="22"/>
      <c r="Q1312" s="7"/>
    </row>
    <row r="1313" ht="14.25">
      <c r="A1313" s="22" t="s">
        <v>5239</v>
      </c>
      <c r="B1313" s="22" t="s">
        <v>4180</v>
      </c>
      <c r="C1313" s="22" t="s">
        <v>4207</v>
      </c>
      <c r="D1313" s="22" t="s">
        <v>3646</v>
      </c>
      <c r="E1313" s="16" t="str">
        <f>IF(IFERROR(VLOOKUP(A1313,'base de données'!D:D,1,FALSE),"Non")="Non","Non","Oui")</f>
        <v>Non</v>
      </c>
      <c r="F1313" s="16">
        <f t="shared" si="49"/>
        <v>1</v>
      </c>
      <c r="G1313" s="16"/>
      <c r="H1313" s="16"/>
      <c r="I1313" s="16"/>
      <c r="J1313" s="16"/>
      <c r="K1313" s="7"/>
      <c r="L1313" s="7"/>
      <c r="M1313" s="7"/>
      <c r="N1313" s="7"/>
      <c r="O1313" s="7"/>
      <c r="P1313" s="22"/>
      <c r="Q1313" s="7"/>
    </row>
    <row r="1314" ht="14.25">
      <c r="A1314" s="22" t="s">
        <v>5240</v>
      </c>
      <c r="B1314" s="22" t="s">
        <v>4174</v>
      </c>
      <c r="C1314" s="22" t="s">
        <v>4266</v>
      </c>
      <c r="D1314" s="22" t="s">
        <v>3648</v>
      </c>
      <c r="E1314" s="16" t="str">
        <f>IF(IFERROR(VLOOKUP(A1314,'base de données'!D:D,1,FALSE),"Non")="Non","Non","Oui")</f>
        <v>Non</v>
      </c>
      <c r="F1314" s="16">
        <f t="shared" si="49"/>
        <v>1</v>
      </c>
      <c r="G1314" s="16"/>
      <c r="H1314" s="16"/>
      <c r="I1314" s="16"/>
      <c r="J1314" s="16"/>
      <c r="K1314" s="7"/>
      <c r="L1314" s="7"/>
      <c r="M1314" s="7"/>
      <c r="N1314" s="7"/>
      <c r="O1314" s="7"/>
      <c r="P1314" s="22"/>
      <c r="Q1314" s="7"/>
    </row>
    <row r="1315" ht="14.25">
      <c r="A1315" s="22" t="s">
        <v>5241</v>
      </c>
      <c r="B1315" s="22" t="s">
        <v>4174</v>
      </c>
      <c r="C1315" s="22" t="s">
        <v>4254</v>
      </c>
      <c r="D1315" s="22" t="s">
        <v>3646</v>
      </c>
      <c r="E1315" s="16" t="str">
        <f>IF(IFERROR(VLOOKUP(A1315,'base de données'!D:D,1,FALSE),"Non")="Non","Non","Oui")</f>
        <v>Non</v>
      </c>
      <c r="F1315" s="16">
        <f t="shared" si="49"/>
        <v>1</v>
      </c>
      <c r="G1315" s="16"/>
      <c r="H1315" s="16"/>
      <c r="I1315" s="16"/>
      <c r="J1315" s="16"/>
      <c r="K1315" s="7"/>
      <c r="L1315" s="7"/>
      <c r="M1315" s="7"/>
      <c r="N1315" s="7"/>
      <c r="O1315" s="7"/>
      <c r="P1315" s="22"/>
      <c r="Q1315" s="7"/>
    </row>
    <row r="1316" ht="14.25">
      <c r="A1316" s="22" t="s">
        <v>5242</v>
      </c>
      <c r="B1316" s="22" t="s">
        <v>4174</v>
      </c>
      <c r="C1316" s="22" t="s">
        <v>4254</v>
      </c>
      <c r="D1316" s="22" t="s">
        <v>3646</v>
      </c>
      <c r="E1316" s="16" t="str">
        <f>IF(IFERROR(VLOOKUP(A1316,'base de données'!D:D,1,FALSE),"Non")="Non","Non","Oui")</f>
        <v>Non</v>
      </c>
      <c r="F1316" s="16">
        <f t="shared" si="49"/>
        <v>1</v>
      </c>
      <c r="G1316" s="16"/>
      <c r="H1316" s="16"/>
      <c r="I1316" s="16"/>
      <c r="J1316" s="16"/>
      <c r="K1316" s="7"/>
      <c r="L1316" s="7"/>
      <c r="M1316" s="7"/>
      <c r="N1316" s="7"/>
      <c r="O1316" s="7"/>
      <c r="P1316" s="22"/>
      <c r="Q1316" s="7"/>
    </row>
    <row r="1317" ht="14.25">
      <c r="A1317" s="22" t="s">
        <v>5243</v>
      </c>
      <c r="B1317" s="22" t="s">
        <v>4174</v>
      </c>
      <c r="C1317" s="22" t="s">
        <v>4254</v>
      </c>
      <c r="D1317" s="22" t="s">
        <v>3650</v>
      </c>
      <c r="E1317" s="16" t="str">
        <f>IF(IFERROR(VLOOKUP(A1317,'base de données'!D:D,1,FALSE),"Non")="Non","Non","Oui")</f>
        <v>Non</v>
      </c>
      <c r="F1317" s="16">
        <f t="shared" si="49"/>
        <v>1</v>
      </c>
      <c r="G1317" s="16"/>
      <c r="H1317" s="16"/>
      <c r="I1317" s="16"/>
      <c r="J1317" s="16"/>
      <c r="K1317" s="7"/>
      <c r="L1317" s="7"/>
      <c r="M1317" s="7"/>
      <c r="N1317" s="7"/>
      <c r="O1317" s="7"/>
      <c r="P1317" s="22"/>
      <c r="Q1317" s="7"/>
    </row>
    <row r="1318" ht="14.25">
      <c r="A1318" s="22" t="s">
        <v>5244</v>
      </c>
      <c r="B1318" s="22" t="s">
        <v>4190</v>
      </c>
      <c r="C1318" s="22" t="s">
        <v>4172</v>
      </c>
      <c r="D1318" s="22" t="s">
        <v>3648</v>
      </c>
      <c r="E1318" s="16" t="str">
        <f>IF(IFERROR(VLOOKUP(A1318,'base de données'!D:D,1,FALSE),"Non")="Non","Non","Oui")</f>
        <v>Non</v>
      </c>
      <c r="F1318" s="16">
        <f t="shared" si="49"/>
        <v>1</v>
      </c>
      <c r="G1318" s="16"/>
      <c r="H1318" s="16"/>
      <c r="I1318" s="16"/>
      <c r="J1318" s="16"/>
      <c r="K1318" s="7"/>
      <c r="L1318" s="7"/>
      <c r="M1318" s="7"/>
      <c r="N1318" s="7"/>
      <c r="O1318" s="7"/>
      <c r="P1318" s="22"/>
      <c r="Q1318" s="7"/>
    </row>
    <row r="1319" ht="14.25">
      <c r="A1319" s="22" t="s">
        <v>5245</v>
      </c>
      <c r="B1319" s="22" t="s">
        <v>4174</v>
      </c>
      <c r="C1319" s="22" t="s">
        <v>4207</v>
      </c>
      <c r="D1319" s="22" t="s">
        <v>3648</v>
      </c>
      <c r="E1319" s="16" t="str">
        <f>IF(IFERROR(VLOOKUP(A1319,'base de données'!D:D,1,FALSE),"Non")="Non","Non","Oui")</f>
        <v>Non</v>
      </c>
      <c r="F1319" s="16">
        <f t="shared" si="49"/>
        <v>1</v>
      </c>
      <c r="G1319" s="16"/>
      <c r="H1319" s="16"/>
      <c r="I1319" s="16"/>
      <c r="J1319" s="16"/>
      <c r="K1319" s="7"/>
      <c r="L1319" s="7"/>
      <c r="M1319" s="7"/>
      <c r="N1319" s="7"/>
      <c r="O1319" s="7"/>
      <c r="P1319" s="22"/>
      <c r="Q1319" s="7"/>
    </row>
    <row r="1320" ht="14.25">
      <c r="A1320" s="22" t="s">
        <v>5246</v>
      </c>
      <c r="B1320" s="22" t="s">
        <v>4180</v>
      </c>
      <c r="C1320" s="22" t="s">
        <v>4207</v>
      </c>
      <c r="D1320" s="22" t="s">
        <v>3648</v>
      </c>
      <c r="E1320" s="16" t="str">
        <f>IF(IFERROR(VLOOKUP(A1320,'base de données'!D:D,1,FALSE),"Non")="Non","Non","Oui")</f>
        <v>Non</v>
      </c>
      <c r="F1320" s="16">
        <f t="shared" ref="F1320:F1383" si="50">COUNTIF(A:A,A1320)</f>
        <v>1</v>
      </c>
      <c r="G1320" s="16"/>
      <c r="H1320" s="16"/>
      <c r="I1320" s="16"/>
      <c r="J1320" s="16"/>
      <c r="K1320" s="7"/>
      <c r="L1320" s="7"/>
      <c r="M1320" s="7"/>
      <c r="N1320" s="7"/>
      <c r="O1320" s="7"/>
      <c r="P1320" s="22"/>
      <c r="Q1320" s="7"/>
    </row>
    <row r="1321" ht="14.25">
      <c r="A1321" s="22" t="s">
        <v>5247</v>
      </c>
      <c r="B1321" s="22" t="s">
        <v>4192</v>
      </c>
      <c r="C1321" s="22" t="s">
        <v>4172</v>
      </c>
      <c r="D1321" s="22" t="s">
        <v>3648</v>
      </c>
      <c r="E1321" s="16" t="str">
        <f>IF(IFERROR(VLOOKUP(A1321,'base de données'!D:D,1,FALSE),"Non")="Non","Non","Oui")</f>
        <v>Non</v>
      </c>
      <c r="F1321" s="16">
        <f t="shared" si="50"/>
        <v>2</v>
      </c>
      <c r="G1321" s="16"/>
      <c r="H1321" s="16"/>
      <c r="I1321" s="16"/>
      <c r="J1321" s="16"/>
      <c r="K1321" s="7"/>
      <c r="L1321" s="7"/>
      <c r="M1321" s="7"/>
      <c r="N1321" s="7"/>
      <c r="O1321" s="7"/>
      <c r="P1321" s="22"/>
      <c r="Q1321" s="7"/>
    </row>
    <row r="1322" ht="14.25">
      <c r="A1322" s="22" t="s">
        <v>5247</v>
      </c>
      <c r="B1322" s="22" t="s">
        <v>4177</v>
      </c>
      <c r="C1322" s="22" t="s">
        <v>4172</v>
      </c>
      <c r="D1322" s="22" t="s">
        <v>3648</v>
      </c>
      <c r="E1322" s="16" t="str">
        <f>IF(IFERROR(VLOOKUP(A1322,'base de données'!D:D,1,FALSE),"Non")="Non","Non","Oui")</f>
        <v>Non</v>
      </c>
      <c r="F1322" s="16">
        <f t="shared" si="50"/>
        <v>2</v>
      </c>
      <c r="G1322" s="16"/>
      <c r="H1322" s="16"/>
      <c r="I1322" s="16"/>
      <c r="J1322" s="16"/>
      <c r="K1322" s="7"/>
      <c r="L1322" s="7"/>
      <c r="M1322" s="7"/>
      <c r="N1322" s="7"/>
      <c r="O1322" s="7"/>
      <c r="P1322" s="22"/>
      <c r="Q1322" s="7"/>
    </row>
    <row r="1323" ht="14.25">
      <c r="A1323" s="22" t="s">
        <v>5248</v>
      </c>
      <c r="B1323" s="22" t="s">
        <v>4180</v>
      </c>
      <c r="C1323" s="22" t="s">
        <v>4172</v>
      </c>
      <c r="D1323" s="22" t="s">
        <v>3650</v>
      </c>
      <c r="E1323" s="16" t="str">
        <f>IF(IFERROR(VLOOKUP(A1323,'base de données'!D:D,1,FALSE),"Non")="Non","Non","Oui")</f>
        <v>Non</v>
      </c>
      <c r="F1323" s="16">
        <f t="shared" si="50"/>
        <v>1</v>
      </c>
      <c r="G1323" s="16"/>
      <c r="H1323" s="16"/>
      <c r="I1323" s="16"/>
      <c r="J1323" s="16"/>
      <c r="K1323" s="7"/>
      <c r="L1323" s="7"/>
      <c r="M1323" s="7"/>
      <c r="N1323" s="7"/>
      <c r="O1323" s="7"/>
      <c r="P1323" s="22"/>
      <c r="Q1323" s="7"/>
    </row>
    <row r="1324" ht="14.25">
      <c r="A1324" s="22" t="s">
        <v>5249</v>
      </c>
      <c r="B1324" s="22" t="s">
        <v>4539</v>
      </c>
      <c r="C1324" s="22" t="s">
        <v>4172</v>
      </c>
      <c r="D1324" s="22" t="s">
        <v>3646</v>
      </c>
      <c r="E1324" s="16" t="str">
        <f>IF(IFERROR(VLOOKUP(A1324,'base de données'!D:D,1,FALSE),"Non")="Non","Non","Oui")</f>
        <v>Non</v>
      </c>
      <c r="F1324" s="16">
        <f t="shared" si="50"/>
        <v>1</v>
      </c>
      <c r="G1324" s="16"/>
      <c r="H1324" s="16"/>
      <c r="I1324" s="16"/>
      <c r="J1324" s="16"/>
      <c r="K1324" s="7"/>
      <c r="L1324" s="7"/>
      <c r="M1324" s="7"/>
      <c r="N1324" s="7"/>
      <c r="O1324" s="7"/>
      <c r="P1324" s="22"/>
      <c r="Q1324" s="7"/>
    </row>
    <row r="1325" ht="14.25">
      <c r="A1325" s="22" t="s">
        <v>5250</v>
      </c>
      <c r="B1325" s="22" t="s">
        <v>4539</v>
      </c>
      <c r="C1325" s="22" t="s">
        <v>4172</v>
      </c>
      <c r="D1325" s="22" t="s">
        <v>3646</v>
      </c>
      <c r="E1325" s="16" t="str">
        <f>IF(IFERROR(VLOOKUP(A1325,'base de données'!D:D,1,FALSE),"Non")="Non","Non","Oui")</f>
        <v>Non</v>
      </c>
      <c r="F1325" s="16">
        <f t="shared" si="50"/>
        <v>1</v>
      </c>
      <c r="G1325" s="16"/>
      <c r="H1325" s="16"/>
      <c r="I1325" s="16"/>
      <c r="J1325" s="16"/>
      <c r="K1325" s="7"/>
      <c r="L1325" s="7"/>
      <c r="M1325" s="7"/>
      <c r="N1325" s="7"/>
      <c r="O1325" s="7"/>
      <c r="P1325" s="22"/>
      <c r="Q1325" s="7"/>
    </row>
    <row r="1326" ht="14.25">
      <c r="A1326" s="22" t="s">
        <v>5251</v>
      </c>
      <c r="B1326" s="22" t="s">
        <v>4171</v>
      </c>
      <c r="C1326" s="22" t="s">
        <v>4172</v>
      </c>
      <c r="D1326" s="22" t="s">
        <v>3646</v>
      </c>
      <c r="E1326" s="16" t="str">
        <f>IF(IFERROR(VLOOKUP(A1326,'base de données'!D:D,1,FALSE),"Non")="Non","Non","Oui")</f>
        <v>Non</v>
      </c>
      <c r="F1326" s="16">
        <f t="shared" si="50"/>
        <v>2</v>
      </c>
      <c r="G1326" s="16"/>
      <c r="H1326" s="16"/>
      <c r="I1326" s="16"/>
      <c r="J1326" s="16"/>
      <c r="K1326" s="7"/>
      <c r="L1326" s="7"/>
      <c r="M1326" s="7"/>
      <c r="N1326" s="7"/>
      <c r="O1326" s="7"/>
      <c r="P1326" s="22"/>
      <c r="Q1326" s="7"/>
    </row>
    <row r="1327" ht="14.25">
      <c r="A1327" s="22" t="s">
        <v>5251</v>
      </c>
      <c r="B1327" s="22" t="s">
        <v>4202</v>
      </c>
      <c r="C1327" s="22" t="s">
        <v>4172</v>
      </c>
      <c r="D1327" s="22" t="s">
        <v>3646</v>
      </c>
      <c r="E1327" s="16" t="str">
        <f>IF(IFERROR(VLOOKUP(A1327,'base de données'!D:D,1,FALSE),"Non")="Non","Non","Oui")</f>
        <v>Non</v>
      </c>
      <c r="F1327" s="16">
        <f t="shared" si="50"/>
        <v>2</v>
      </c>
      <c r="G1327" s="16"/>
      <c r="H1327" s="16"/>
      <c r="I1327" s="16"/>
      <c r="J1327" s="16"/>
      <c r="K1327" s="7"/>
      <c r="L1327" s="7"/>
      <c r="M1327" s="7"/>
      <c r="N1327" s="7"/>
      <c r="O1327" s="7"/>
      <c r="P1327" s="22"/>
      <c r="Q1327" s="7"/>
    </row>
    <row r="1328" ht="14.25">
      <c r="A1328" s="22" t="s">
        <v>5252</v>
      </c>
      <c r="B1328" s="22" t="s">
        <v>4171</v>
      </c>
      <c r="C1328" s="22" t="s">
        <v>4172</v>
      </c>
      <c r="D1328" s="22" t="s">
        <v>3646</v>
      </c>
      <c r="E1328" s="16" t="str">
        <f>IF(IFERROR(VLOOKUP(A1328,'base de données'!D:D,1,FALSE),"Non")="Non","Non","Oui")</f>
        <v>Non</v>
      </c>
      <c r="F1328" s="16">
        <f t="shared" si="50"/>
        <v>1</v>
      </c>
      <c r="G1328" s="16"/>
      <c r="H1328" s="16"/>
      <c r="I1328" s="16"/>
      <c r="J1328" s="16"/>
      <c r="K1328" s="7"/>
      <c r="L1328" s="7"/>
      <c r="M1328" s="7"/>
      <c r="N1328" s="7"/>
      <c r="O1328" s="7"/>
      <c r="P1328" s="22"/>
      <c r="Q1328" s="7"/>
    </row>
    <row r="1329" ht="14.25">
      <c r="A1329" s="22" t="s">
        <v>5253</v>
      </c>
      <c r="B1329" s="22" t="s">
        <v>4174</v>
      </c>
      <c r="C1329" s="22" t="s">
        <v>4178</v>
      </c>
      <c r="D1329" s="22" t="s">
        <v>3650</v>
      </c>
      <c r="E1329" s="16" t="str">
        <f>IF(IFERROR(VLOOKUP(A1329,'base de données'!D:D,1,FALSE),"Non")="Non","Non","Oui")</f>
        <v>Non</v>
      </c>
      <c r="F1329" s="16">
        <f t="shared" si="50"/>
        <v>1</v>
      </c>
      <c r="G1329" s="16"/>
      <c r="H1329" s="16"/>
      <c r="I1329" s="16"/>
      <c r="J1329" s="16"/>
      <c r="K1329" s="7"/>
      <c r="L1329" s="7"/>
      <c r="M1329" s="7"/>
      <c r="N1329" s="7"/>
      <c r="O1329" s="7"/>
      <c r="P1329" s="22"/>
      <c r="Q1329" s="7"/>
    </row>
    <row r="1330" ht="14.25">
      <c r="A1330" s="22" t="s">
        <v>5254</v>
      </c>
      <c r="B1330" s="22" t="s">
        <v>4174</v>
      </c>
      <c r="C1330" s="22" t="s">
        <v>4178</v>
      </c>
      <c r="D1330" s="22" t="s">
        <v>3650</v>
      </c>
      <c r="E1330" s="16" t="str">
        <f>IF(IFERROR(VLOOKUP(A1330,'base de données'!D:D,1,FALSE),"Non")="Non","Non","Oui")</f>
        <v>Non</v>
      </c>
      <c r="F1330" s="16">
        <f t="shared" si="50"/>
        <v>1</v>
      </c>
      <c r="G1330" s="16"/>
      <c r="H1330" s="16"/>
      <c r="I1330" s="16"/>
      <c r="J1330" s="16"/>
      <c r="K1330" s="7"/>
      <c r="L1330" s="7"/>
      <c r="M1330" s="7"/>
      <c r="N1330" s="7"/>
      <c r="O1330" s="7"/>
      <c r="P1330" s="22"/>
      <c r="Q1330" s="7"/>
    </row>
    <row r="1331" ht="14.25">
      <c r="A1331" s="22" t="s">
        <v>5255</v>
      </c>
      <c r="B1331" s="22" t="s">
        <v>4678</v>
      </c>
      <c r="C1331" s="22" t="s">
        <v>4172</v>
      </c>
      <c r="D1331" s="22" t="s">
        <v>3646</v>
      </c>
      <c r="E1331" s="16" t="str">
        <f>IF(IFERROR(VLOOKUP(A1331,'base de données'!D:D,1,FALSE),"Non")="Non","Non","Oui")</f>
        <v>Non</v>
      </c>
      <c r="F1331" s="16">
        <f t="shared" si="50"/>
        <v>1</v>
      </c>
      <c r="G1331" s="16"/>
      <c r="H1331" s="16"/>
      <c r="I1331" s="16"/>
      <c r="J1331" s="16"/>
      <c r="K1331" s="7"/>
      <c r="L1331" s="7"/>
      <c r="M1331" s="7"/>
      <c r="N1331" s="7"/>
      <c r="O1331" s="7"/>
      <c r="P1331" s="22"/>
      <c r="Q1331" s="7"/>
    </row>
    <row r="1332" ht="14.25">
      <c r="A1332" s="22" t="s">
        <v>5256</v>
      </c>
      <c r="B1332" s="22" t="s">
        <v>4202</v>
      </c>
      <c r="C1332" s="22" t="s">
        <v>4172</v>
      </c>
      <c r="D1332" s="22" t="s">
        <v>3646</v>
      </c>
      <c r="E1332" s="16" t="str">
        <f>IF(IFERROR(VLOOKUP(A1332,'base de données'!D:D,1,FALSE),"Non")="Non","Non","Oui")</f>
        <v>Non</v>
      </c>
      <c r="F1332" s="16">
        <f t="shared" si="50"/>
        <v>1</v>
      </c>
      <c r="G1332" s="16"/>
      <c r="H1332" s="16"/>
      <c r="I1332" s="16"/>
      <c r="J1332" s="16"/>
      <c r="K1332" s="7"/>
      <c r="L1332" s="7"/>
      <c r="M1332" s="7"/>
      <c r="N1332" s="7"/>
      <c r="O1332" s="7"/>
      <c r="P1332" s="22"/>
      <c r="Q1332" s="7"/>
    </row>
    <row r="1333" ht="14.25">
      <c r="A1333" s="22" t="s">
        <v>5257</v>
      </c>
      <c r="B1333" s="22" t="s">
        <v>4202</v>
      </c>
      <c r="C1333" s="22" t="s">
        <v>4172</v>
      </c>
      <c r="D1333" s="22" t="s">
        <v>3646</v>
      </c>
      <c r="E1333" s="16" t="str">
        <f>IF(IFERROR(VLOOKUP(A1333,'base de données'!D:D,1,FALSE),"Non")="Non","Non","Oui")</f>
        <v>Non</v>
      </c>
      <c r="F1333" s="16">
        <f t="shared" si="50"/>
        <v>1</v>
      </c>
      <c r="G1333" s="16"/>
      <c r="H1333" s="16"/>
      <c r="I1333" s="16"/>
      <c r="J1333" s="16"/>
      <c r="K1333" s="7"/>
      <c r="L1333" s="7"/>
      <c r="M1333" s="7"/>
      <c r="N1333" s="7"/>
      <c r="O1333" s="7"/>
      <c r="P1333" s="22"/>
      <c r="Q1333" s="7"/>
    </row>
    <row r="1334" ht="14.25">
      <c r="A1334" s="22" t="s">
        <v>4011</v>
      </c>
      <c r="B1334" s="22" t="s">
        <v>4539</v>
      </c>
      <c r="C1334" s="22" t="s">
        <v>4172</v>
      </c>
      <c r="D1334" s="22" t="s">
        <v>3646</v>
      </c>
      <c r="E1334" s="16" t="str">
        <f>IF(IFERROR(VLOOKUP(A1334,'base de données'!D:D,1,FALSE),"Non")="Non","Non","Oui")</f>
        <v>Oui</v>
      </c>
      <c r="F1334" s="16">
        <f t="shared" si="50"/>
        <v>2</v>
      </c>
      <c r="G1334" s="16"/>
      <c r="H1334" s="16"/>
      <c r="I1334" s="16"/>
      <c r="J1334" s="16"/>
      <c r="K1334" s="7"/>
      <c r="L1334" s="7"/>
      <c r="M1334" s="7"/>
      <c r="N1334" s="7"/>
      <c r="O1334" s="7"/>
      <c r="P1334" s="22"/>
      <c r="Q1334" s="7"/>
    </row>
    <row r="1335" ht="14.25">
      <c r="A1335" s="22" t="s">
        <v>4011</v>
      </c>
      <c r="B1335" s="22" t="s">
        <v>4184</v>
      </c>
      <c r="C1335" s="22" t="s">
        <v>4172</v>
      </c>
      <c r="D1335" s="22" t="s">
        <v>3648</v>
      </c>
      <c r="E1335" s="16" t="str">
        <f>IF(IFERROR(VLOOKUP(A1335,'base de données'!D:D,1,FALSE),"Non")="Non","Non","Oui")</f>
        <v>Oui</v>
      </c>
      <c r="F1335" s="16">
        <f t="shared" si="50"/>
        <v>2</v>
      </c>
      <c r="G1335" s="16"/>
      <c r="H1335" s="16"/>
      <c r="I1335" s="16"/>
      <c r="J1335" s="16"/>
      <c r="K1335" s="7"/>
      <c r="L1335" s="7"/>
      <c r="M1335" s="7"/>
      <c r="N1335" s="7"/>
      <c r="O1335" s="7"/>
      <c r="P1335" s="22"/>
      <c r="Q1335" s="7"/>
    </row>
    <row r="1336" ht="14.25">
      <c r="A1336" s="22" t="s">
        <v>5258</v>
      </c>
      <c r="B1336" s="22" t="s">
        <v>4184</v>
      </c>
      <c r="C1336" s="22" t="s">
        <v>4178</v>
      </c>
      <c r="D1336" s="22" t="s">
        <v>3646</v>
      </c>
      <c r="E1336" s="16" t="str">
        <f>IF(IFERROR(VLOOKUP(A1336,'base de données'!D:D,1,FALSE),"Non")="Non","Non","Oui")</f>
        <v>Non</v>
      </c>
      <c r="F1336" s="16">
        <f t="shared" si="50"/>
        <v>1</v>
      </c>
      <c r="G1336" s="16"/>
      <c r="H1336" s="16"/>
      <c r="I1336" s="16"/>
      <c r="J1336" s="16"/>
      <c r="K1336" s="7"/>
      <c r="L1336" s="7"/>
      <c r="M1336" s="7"/>
      <c r="N1336" s="7"/>
      <c r="O1336" s="7"/>
      <c r="P1336" s="22"/>
      <c r="Q1336" s="7"/>
    </row>
    <row r="1337" ht="14.25">
      <c r="A1337" s="22" t="s">
        <v>5259</v>
      </c>
      <c r="B1337" s="22" t="s">
        <v>4171</v>
      </c>
      <c r="C1337" s="22" t="s">
        <v>4172</v>
      </c>
      <c r="D1337" s="22" t="s">
        <v>3646</v>
      </c>
      <c r="E1337" s="16" t="str">
        <f>IF(IFERROR(VLOOKUP(A1337,'base de données'!D:D,1,FALSE),"Non")="Non","Non","Oui")</f>
        <v>Non</v>
      </c>
      <c r="F1337" s="16">
        <f t="shared" si="50"/>
        <v>2</v>
      </c>
      <c r="G1337" s="16"/>
      <c r="H1337" s="16"/>
      <c r="I1337" s="16"/>
      <c r="J1337" s="16"/>
      <c r="K1337" s="7"/>
      <c r="L1337" s="7"/>
      <c r="M1337" s="7"/>
      <c r="N1337" s="7"/>
      <c r="O1337" s="7"/>
      <c r="P1337" s="22"/>
      <c r="Q1337" s="7"/>
    </row>
    <row r="1338" ht="14.25">
      <c r="A1338" s="22" t="s">
        <v>5259</v>
      </c>
      <c r="B1338" s="22" t="s">
        <v>4202</v>
      </c>
      <c r="C1338" s="22" t="s">
        <v>4172</v>
      </c>
      <c r="D1338" s="22" t="s">
        <v>3646</v>
      </c>
      <c r="E1338" s="16" t="str">
        <f>IF(IFERROR(VLOOKUP(A1338,'base de données'!D:D,1,FALSE),"Non")="Non","Non","Oui")</f>
        <v>Non</v>
      </c>
      <c r="F1338" s="16">
        <f t="shared" si="50"/>
        <v>2</v>
      </c>
      <c r="G1338" s="16"/>
      <c r="H1338" s="16"/>
      <c r="I1338" s="16"/>
      <c r="J1338" s="16"/>
      <c r="K1338" s="7"/>
      <c r="L1338" s="7"/>
      <c r="M1338" s="7"/>
      <c r="N1338" s="7"/>
      <c r="O1338" s="7"/>
      <c r="P1338" s="22"/>
      <c r="Q1338" s="7"/>
    </row>
    <row r="1339" ht="14.25">
      <c r="A1339" s="22" t="s">
        <v>3976</v>
      </c>
      <c r="B1339" s="22" t="s">
        <v>4202</v>
      </c>
      <c r="C1339" s="22" t="s">
        <v>4172</v>
      </c>
      <c r="D1339" s="22" t="s">
        <v>3646</v>
      </c>
      <c r="E1339" s="16" t="str">
        <f>IF(IFERROR(VLOOKUP(A1339,'base de données'!D:D,1,FALSE),"Non")="Non","Non","Oui")</f>
        <v>Oui</v>
      </c>
      <c r="F1339" s="16">
        <f t="shared" si="50"/>
        <v>1</v>
      </c>
      <c r="G1339" s="16"/>
      <c r="H1339" s="16"/>
      <c r="I1339" s="16"/>
      <c r="J1339" s="16"/>
      <c r="K1339" s="7"/>
      <c r="L1339" s="7"/>
      <c r="M1339" s="7"/>
      <c r="N1339" s="7"/>
      <c r="O1339" s="7"/>
      <c r="P1339" s="22"/>
      <c r="Q1339" s="7"/>
    </row>
    <row r="1340" ht="14.25">
      <c r="A1340" s="22" t="s">
        <v>5260</v>
      </c>
      <c r="B1340" s="22" t="s">
        <v>4190</v>
      </c>
      <c r="C1340" s="22" t="s">
        <v>4232</v>
      </c>
      <c r="D1340" s="22" t="s">
        <v>3648</v>
      </c>
      <c r="E1340" s="16" t="str">
        <f>IF(IFERROR(VLOOKUP(A1340,'base de données'!D:D,1,FALSE),"Non")="Non","Non","Oui")</f>
        <v>Non</v>
      </c>
      <c r="F1340" s="16">
        <f t="shared" si="50"/>
        <v>1</v>
      </c>
      <c r="G1340" s="16"/>
      <c r="H1340" s="16"/>
      <c r="I1340" s="16"/>
      <c r="J1340" s="16"/>
      <c r="K1340" s="7"/>
      <c r="L1340" s="7"/>
      <c r="M1340" s="7"/>
      <c r="N1340" s="7"/>
      <c r="O1340" s="7"/>
      <c r="P1340" s="22"/>
      <c r="Q1340" s="7"/>
    </row>
    <row r="1341" ht="14.25">
      <c r="A1341" s="22" t="s">
        <v>5261</v>
      </c>
      <c r="B1341" s="22" t="s">
        <v>4174</v>
      </c>
      <c r="C1341" s="22" t="s">
        <v>4172</v>
      </c>
      <c r="D1341" s="22" t="s">
        <v>3646</v>
      </c>
      <c r="E1341" s="16" t="str">
        <f>IF(IFERROR(VLOOKUP(A1341,'base de données'!D:D,1,FALSE),"Non")="Non","Non","Oui")</f>
        <v>Non</v>
      </c>
      <c r="F1341" s="16">
        <f t="shared" si="50"/>
        <v>1</v>
      </c>
      <c r="G1341" s="16"/>
      <c r="H1341" s="16"/>
      <c r="I1341" s="16"/>
      <c r="J1341" s="16"/>
      <c r="K1341" s="7"/>
      <c r="L1341" s="7"/>
      <c r="M1341" s="7"/>
      <c r="N1341" s="7"/>
      <c r="O1341" s="7"/>
      <c r="P1341" s="22"/>
      <c r="Q1341" s="7"/>
    </row>
    <row r="1342" ht="14.25">
      <c r="A1342" s="22" t="s">
        <v>5262</v>
      </c>
      <c r="B1342" s="22" t="s">
        <v>4180</v>
      </c>
      <c r="C1342" s="22" t="s">
        <v>4172</v>
      </c>
      <c r="D1342" s="22" t="s">
        <v>3648</v>
      </c>
      <c r="E1342" s="16" t="str">
        <f>IF(IFERROR(VLOOKUP(A1342,'base de données'!D:D,1,FALSE),"Non")="Non","Non","Oui")</f>
        <v>Non</v>
      </c>
      <c r="F1342" s="16">
        <f t="shared" si="50"/>
        <v>1</v>
      </c>
      <c r="G1342" s="16"/>
      <c r="H1342" s="16"/>
      <c r="I1342" s="16"/>
      <c r="J1342" s="16"/>
      <c r="K1342" s="7"/>
      <c r="L1342" s="7"/>
      <c r="M1342" s="7"/>
      <c r="N1342" s="7"/>
      <c r="O1342" s="7"/>
      <c r="P1342" s="22"/>
      <c r="Q1342" s="7"/>
    </row>
    <row r="1343" ht="14.25">
      <c r="A1343" s="22" t="s">
        <v>5263</v>
      </c>
      <c r="B1343" s="22" t="s">
        <v>4190</v>
      </c>
      <c r="C1343" s="22" t="s">
        <v>4172</v>
      </c>
      <c r="D1343" s="22" t="s">
        <v>3648</v>
      </c>
      <c r="E1343" s="16" t="str">
        <f>IF(IFERROR(VLOOKUP(A1343,'base de données'!D:D,1,FALSE),"Non")="Non","Non","Oui")</f>
        <v>Non</v>
      </c>
      <c r="F1343" s="16">
        <f t="shared" si="50"/>
        <v>2</v>
      </c>
      <c r="G1343" s="16"/>
      <c r="H1343" s="16"/>
      <c r="I1343" s="16"/>
      <c r="J1343" s="16"/>
      <c r="K1343" s="7"/>
      <c r="L1343" s="7"/>
      <c r="M1343" s="7"/>
      <c r="N1343" s="7"/>
      <c r="O1343" s="7"/>
      <c r="P1343" s="22"/>
      <c r="Q1343" s="7"/>
    </row>
    <row r="1344" ht="14.25">
      <c r="A1344" s="22" t="s">
        <v>5263</v>
      </c>
      <c r="B1344" s="22" t="s">
        <v>4184</v>
      </c>
      <c r="C1344" s="22" t="s">
        <v>4172</v>
      </c>
      <c r="D1344" s="22" t="s">
        <v>3648</v>
      </c>
      <c r="E1344" s="16" t="str">
        <f>IF(IFERROR(VLOOKUP(A1344,'base de données'!D:D,1,FALSE),"Non")="Non","Non","Oui")</f>
        <v>Non</v>
      </c>
      <c r="F1344" s="16">
        <f t="shared" si="50"/>
        <v>2</v>
      </c>
      <c r="G1344" s="16"/>
      <c r="H1344" s="16"/>
      <c r="I1344" s="16"/>
      <c r="J1344" s="16"/>
      <c r="K1344" s="7"/>
      <c r="L1344" s="7"/>
      <c r="M1344" s="7"/>
      <c r="N1344" s="7"/>
      <c r="O1344" s="7"/>
      <c r="P1344" s="22"/>
      <c r="Q1344" s="7"/>
    </row>
    <row r="1345" ht="14.25">
      <c r="A1345" s="22" t="s">
        <v>3810</v>
      </c>
      <c r="B1345" s="22" t="s">
        <v>4190</v>
      </c>
      <c r="C1345" s="22" t="s">
        <v>4230</v>
      </c>
      <c r="D1345" s="22" t="s">
        <v>3648</v>
      </c>
      <c r="E1345" s="16" t="str">
        <f>IF(IFERROR(VLOOKUP(A1345,'base de données'!D:D,1,FALSE),"Non")="Non","Non","Oui")</f>
        <v>Oui</v>
      </c>
      <c r="F1345" s="16">
        <f t="shared" si="50"/>
        <v>1</v>
      </c>
      <c r="G1345" s="16"/>
      <c r="H1345" s="16"/>
      <c r="I1345" s="16"/>
      <c r="J1345" s="16"/>
      <c r="K1345" s="7"/>
      <c r="L1345" s="7"/>
      <c r="M1345" s="7"/>
      <c r="N1345" s="7"/>
      <c r="O1345" s="7"/>
      <c r="P1345" s="22"/>
      <c r="Q1345" s="7"/>
    </row>
    <row r="1346" ht="14.25">
      <c r="A1346" s="22" t="s">
        <v>5264</v>
      </c>
      <c r="B1346" s="22" t="s">
        <v>4171</v>
      </c>
      <c r="C1346" s="22" t="s">
        <v>4172</v>
      </c>
      <c r="D1346" s="22" t="s">
        <v>3646</v>
      </c>
      <c r="E1346" s="16" t="str">
        <f>IF(IFERROR(VLOOKUP(A1346,'base de données'!D:D,1,FALSE),"Non")="Non","Non","Oui")</f>
        <v>Non</v>
      </c>
      <c r="F1346" s="16">
        <f t="shared" si="50"/>
        <v>2</v>
      </c>
      <c r="G1346" s="16"/>
      <c r="H1346" s="16"/>
      <c r="I1346" s="16"/>
      <c r="J1346" s="16"/>
      <c r="K1346" s="7"/>
      <c r="L1346" s="7"/>
      <c r="M1346" s="7"/>
      <c r="N1346" s="7"/>
      <c r="O1346" s="7"/>
      <c r="P1346" s="22"/>
      <c r="Q1346" s="7"/>
    </row>
    <row r="1347" ht="14.25">
      <c r="A1347" s="22" t="s">
        <v>5264</v>
      </c>
      <c r="B1347" s="22" t="s">
        <v>4202</v>
      </c>
      <c r="C1347" s="22" t="s">
        <v>4172</v>
      </c>
      <c r="D1347" s="22" t="s">
        <v>3646</v>
      </c>
      <c r="E1347" s="16" t="str">
        <f>IF(IFERROR(VLOOKUP(A1347,'base de données'!D:D,1,FALSE),"Non")="Non","Non","Oui")</f>
        <v>Non</v>
      </c>
      <c r="F1347" s="16">
        <f t="shared" si="50"/>
        <v>2</v>
      </c>
      <c r="G1347" s="16"/>
      <c r="H1347" s="16"/>
      <c r="I1347" s="16"/>
      <c r="J1347" s="16"/>
      <c r="K1347" s="7"/>
      <c r="L1347" s="7"/>
      <c r="M1347" s="7"/>
      <c r="N1347" s="7"/>
      <c r="O1347" s="7"/>
      <c r="P1347" s="22"/>
      <c r="Q1347" s="7"/>
    </row>
    <row r="1348" ht="14.25">
      <c r="A1348" s="22" t="s">
        <v>5265</v>
      </c>
      <c r="B1348" s="22" t="s">
        <v>4171</v>
      </c>
      <c r="C1348" s="22" t="s">
        <v>4172</v>
      </c>
      <c r="D1348" s="22" t="s">
        <v>3646</v>
      </c>
      <c r="E1348" s="16" t="str">
        <f>IF(IFERROR(VLOOKUP(A1348,'base de données'!D:D,1,FALSE),"Non")="Non","Non","Oui")</f>
        <v>Non</v>
      </c>
      <c r="F1348" s="16">
        <f t="shared" si="50"/>
        <v>2</v>
      </c>
      <c r="G1348" s="16"/>
      <c r="H1348" s="16"/>
      <c r="I1348" s="16"/>
      <c r="J1348" s="16"/>
      <c r="K1348" s="7"/>
      <c r="L1348" s="7"/>
      <c r="M1348" s="7"/>
      <c r="N1348" s="7"/>
      <c r="O1348" s="7"/>
      <c r="P1348" s="22"/>
      <c r="Q1348" s="7"/>
    </row>
    <row r="1349" ht="14.25">
      <c r="A1349" s="22" t="s">
        <v>5265</v>
      </c>
      <c r="B1349" s="22" t="s">
        <v>4202</v>
      </c>
      <c r="C1349" s="22" t="s">
        <v>4172</v>
      </c>
      <c r="D1349" s="22" t="s">
        <v>3646</v>
      </c>
      <c r="E1349" s="16" t="str">
        <f>IF(IFERROR(VLOOKUP(A1349,'base de données'!D:D,1,FALSE),"Non")="Non","Non","Oui")</f>
        <v>Non</v>
      </c>
      <c r="F1349" s="16">
        <f t="shared" si="50"/>
        <v>2</v>
      </c>
      <c r="G1349" s="16"/>
      <c r="H1349" s="16"/>
      <c r="I1349" s="16"/>
      <c r="J1349" s="16"/>
      <c r="K1349" s="7"/>
      <c r="L1349" s="7"/>
      <c r="M1349" s="7"/>
      <c r="N1349" s="7"/>
      <c r="O1349" s="7"/>
      <c r="P1349" s="22"/>
      <c r="Q1349" s="7"/>
    </row>
    <row r="1350" ht="14.25">
      <c r="A1350" s="22" t="s">
        <v>5266</v>
      </c>
      <c r="B1350" s="22" t="s">
        <v>4174</v>
      </c>
      <c r="C1350" s="22" t="s">
        <v>4711</v>
      </c>
      <c r="D1350" s="22" t="s">
        <v>3650</v>
      </c>
      <c r="E1350" s="16" t="str">
        <f>IF(IFERROR(VLOOKUP(A1350,'base de données'!D:D,1,FALSE),"Non")="Non","Non","Oui")</f>
        <v>Non</v>
      </c>
      <c r="F1350" s="16">
        <f t="shared" si="50"/>
        <v>1</v>
      </c>
      <c r="G1350" s="16"/>
      <c r="H1350" s="16"/>
      <c r="I1350" s="16"/>
      <c r="J1350" s="16"/>
      <c r="K1350" s="7"/>
      <c r="L1350" s="7"/>
      <c r="M1350" s="7"/>
      <c r="N1350" s="7"/>
      <c r="O1350" s="7"/>
      <c r="P1350" s="22"/>
      <c r="Q1350" s="7"/>
    </row>
    <row r="1351" ht="14.25">
      <c r="A1351" s="22" t="s">
        <v>3787</v>
      </c>
      <c r="B1351" s="22" t="s">
        <v>4177</v>
      </c>
      <c r="C1351" s="22" t="s">
        <v>4172</v>
      </c>
      <c r="D1351" s="22" t="s">
        <v>3650</v>
      </c>
      <c r="E1351" s="16" t="str">
        <f>IF(IFERROR(VLOOKUP(A1351,'base de données'!D:D,1,FALSE),"Non")="Non","Non","Oui")</f>
        <v>Oui</v>
      </c>
      <c r="F1351" s="16">
        <f t="shared" si="50"/>
        <v>1</v>
      </c>
      <c r="G1351" s="16"/>
      <c r="H1351" s="16"/>
      <c r="I1351" s="16"/>
      <c r="J1351" s="16"/>
      <c r="K1351" s="7"/>
      <c r="L1351" s="7"/>
      <c r="M1351" s="7"/>
      <c r="N1351" s="7"/>
      <c r="O1351" s="7"/>
      <c r="P1351" s="22"/>
      <c r="Q1351" s="7"/>
    </row>
    <row r="1352" ht="14.25">
      <c r="A1352" s="22" t="s">
        <v>5267</v>
      </c>
      <c r="B1352" s="22" t="s">
        <v>4180</v>
      </c>
      <c r="C1352" s="22" t="s">
        <v>4254</v>
      </c>
      <c r="D1352" s="22" t="s">
        <v>3646</v>
      </c>
      <c r="E1352" s="16" t="str">
        <f>IF(IFERROR(VLOOKUP(A1352,'base de données'!D:D,1,FALSE),"Non")="Non","Non","Oui")</f>
        <v>Non</v>
      </c>
      <c r="F1352" s="16">
        <f t="shared" si="50"/>
        <v>1</v>
      </c>
      <c r="G1352" s="16"/>
      <c r="H1352" s="16"/>
      <c r="I1352" s="16"/>
      <c r="J1352" s="16"/>
      <c r="K1352" s="7"/>
      <c r="L1352" s="7"/>
      <c r="M1352" s="7"/>
      <c r="N1352" s="7"/>
      <c r="O1352" s="7"/>
      <c r="P1352" s="22"/>
      <c r="Q1352" s="7"/>
    </row>
    <row r="1353" ht="14.25">
      <c r="A1353" s="22" t="s">
        <v>5268</v>
      </c>
      <c r="B1353" s="22" t="s">
        <v>4174</v>
      </c>
      <c r="C1353" s="22" t="s">
        <v>4175</v>
      </c>
      <c r="D1353" s="22" t="s">
        <v>3648</v>
      </c>
      <c r="E1353" s="16" t="str">
        <f>IF(IFERROR(VLOOKUP(A1353,'base de données'!D:D,1,FALSE),"Non")="Non","Non","Oui")</f>
        <v>Non</v>
      </c>
      <c r="F1353" s="16">
        <f t="shared" si="50"/>
        <v>1</v>
      </c>
      <c r="G1353" s="16"/>
      <c r="H1353" s="16"/>
      <c r="I1353" s="16"/>
      <c r="J1353" s="16"/>
      <c r="K1353" s="7"/>
      <c r="L1353" s="7"/>
      <c r="M1353" s="7"/>
      <c r="N1353" s="7"/>
      <c r="O1353" s="7"/>
      <c r="P1353" s="22"/>
      <c r="Q1353" s="7"/>
    </row>
    <row r="1354" ht="14.25">
      <c r="A1354" s="22" t="s">
        <v>5269</v>
      </c>
      <c r="B1354" s="22" t="s">
        <v>4174</v>
      </c>
      <c r="C1354" s="22" t="s">
        <v>4207</v>
      </c>
      <c r="D1354" s="22" t="s">
        <v>3646</v>
      </c>
      <c r="E1354" s="16" t="str">
        <f>IF(IFERROR(VLOOKUP(A1354,'base de données'!D:D,1,FALSE),"Non")="Non","Non","Oui")</f>
        <v>Non</v>
      </c>
      <c r="F1354" s="16">
        <f t="shared" si="50"/>
        <v>1</v>
      </c>
      <c r="G1354" s="16"/>
      <c r="H1354" s="16"/>
      <c r="I1354" s="16"/>
      <c r="J1354" s="16"/>
      <c r="K1354" s="7"/>
      <c r="L1354" s="7"/>
      <c r="M1354" s="7"/>
      <c r="N1354" s="7"/>
      <c r="O1354" s="7"/>
      <c r="P1354" s="22"/>
      <c r="Q1354" s="7"/>
    </row>
    <row r="1355" ht="14.25">
      <c r="A1355" s="22" t="s">
        <v>5270</v>
      </c>
      <c r="B1355" s="22" t="s">
        <v>4180</v>
      </c>
      <c r="C1355" s="22" t="s">
        <v>4207</v>
      </c>
      <c r="D1355" s="22" t="s">
        <v>3646</v>
      </c>
      <c r="E1355" s="16" t="str">
        <f>IF(IFERROR(VLOOKUP(A1355,'base de données'!D:D,1,FALSE),"Non")="Non","Non","Oui")</f>
        <v>Non</v>
      </c>
      <c r="F1355" s="16">
        <f t="shared" si="50"/>
        <v>1</v>
      </c>
      <c r="G1355" s="16"/>
      <c r="H1355" s="16"/>
      <c r="I1355" s="16"/>
      <c r="J1355" s="16"/>
      <c r="K1355" s="7"/>
      <c r="L1355" s="7"/>
      <c r="M1355" s="7"/>
      <c r="N1355" s="7"/>
      <c r="O1355" s="7"/>
      <c r="P1355" s="22"/>
      <c r="Q1355" s="7"/>
    </row>
    <row r="1356" ht="14.25">
      <c r="A1356" s="22" t="s">
        <v>5271</v>
      </c>
      <c r="B1356" s="22" t="s">
        <v>4174</v>
      </c>
      <c r="C1356" s="22" t="s">
        <v>4214</v>
      </c>
      <c r="D1356" s="22" t="s">
        <v>3648</v>
      </c>
      <c r="E1356" s="16" t="str">
        <f>IF(IFERROR(VLOOKUP(A1356,'base de données'!D:D,1,FALSE),"Non")="Non","Non","Oui")</f>
        <v>Non</v>
      </c>
      <c r="F1356" s="16">
        <f t="shared" si="50"/>
        <v>1</v>
      </c>
      <c r="G1356" s="16"/>
      <c r="H1356" s="16"/>
      <c r="I1356" s="16"/>
      <c r="J1356" s="16"/>
      <c r="K1356" s="7"/>
      <c r="L1356" s="7"/>
      <c r="M1356" s="7"/>
      <c r="N1356" s="7"/>
      <c r="O1356" s="7"/>
      <c r="P1356" s="22"/>
      <c r="Q1356" s="7"/>
    </row>
    <row r="1357" ht="14.25">
      <c r="A1357" s="22" t="s">
        <v>5272</v>
      </c>
      <c r="B1357" s="22" t="s">
        <v>4190</v>
      </c>
      <c r="C1357" s="22" t="s">
        <v>4172</v>
      </c>
      <c r="D1357" s="22" t="s">
        <v>3650</v>
      </c>
      <c r="E1357" s="16" t="str">
        <f>IF(IFERROR(VLOOKUP(A1357,'base de données'!D:D,1,FALSE),"Non")="Non","Non","Oui")</f>
        <v>Non</v>
      </c>
      <c r="F1357" s="16">
        <f t="shared" si="50"/>
        <v>1</v>
      </c>
      <c r="G1357" s="16"/>
      <c r="H1357" s="16"/>
      <c r="I1357" s="16"/>
      <c r="J1357" s="16"/>
      <c r="K1357" s="7"/>
      <c r="L1357" s="7"/>
      <c r="M1357" s="7"/>
      <c r="N1357" s="7"/>
      <c r="O1357" s="7"/>
      <c r="P1357" s="22"/>
      <c r="Q1357" s="7"/>
    </row>
    <row r="1358" ht="14.25">
      <c r="A1358" s="22" t="s">
        <v>5273</v>
      </c>
      <c r="B1358" s="22" t="s">
        <v>4180</v>
      </c>
      <c r="C1358" s="22" t="s">
        <v>4172</v>
      </c>
      <c r="D1358" s="22" t="s">
        <v>3650</v>
      </c>
      <c r="E1358" s="16" t="str">
        <f>IF(IFERROR(VLOOKUP(A1358,'base de données'!D:D,1,FALSE),"Non")="Non","Non","Oui")</f>
        <v>Non</v>
      </c>
      <c r="F1358" s="16">
        <f t="shared" si="50"/>
        <v>1</v>
      </c>
      <c r="G1358" s="16"/>
      <c r="H1358" s="16"/>
      <c r="I1358" s="16"/>
      <c r="J1358" s="16"/>
      <c r="K1358" s="7"/>
      <c r="L1358" s="7"/>
      <c r="M1358" s="7"/>
      <c r="N1358" s="7"/>
      <c r="O1358" s="7"/>
      <c r="P1358" s="22"/>
      <c r="Q1358" s="7"/>
    </row>
    <row r="1359" ht="14.25">
      <c r="A1359" s="22" t="s">
        <v>5274</v>
      </c>
      <c r="B1359" s="22" t="s">
        <v>4174</v>
      </c>
      <c r="C1359" s="22" t="s">
        <v>4218</v>
      </c>
      <c r="D1359" s="22" t="s">
        <v>3646</v>
      </c>
      <c r="E1359" s="16" t="str">
        <f>IF(IFERROR(VLOOKUP(A1359,'base de données'!D:D,1,FALSE),"Non")="Non","Non","Oui")</f>
        <v>Non</v>
      </c>
      <c r="F1359" s="16">
        <f t="shared" si="50"/>
        <v>1</v>
      </c>
      <c r="G1359" s="16"/>
      <c r="H1359" s="16"/>
      <c r="I1359" s="16"/>
      <c r="J1359" s="16"/>
      <c r="K1359" s="7"/>
      <c r="L1359" s="7"/>
      <c r="M1359" s="7"/>
      <c r="N1359" s="7"/>
      <c r="O1359" s="7"/>
      <c r="P1359" s="22"/>
      <c r="Q1359" s="7"/>
    </row>
    <row r="1360" ht="14.25">
      <c r="A1360" s="22" t="s">
        <v>5275</v>
      </c>
      <c r="B1360" s="22" t="s">
        <v>4174</v>
      </c>
      <c r="C1360" s="22" t="s">
        <v>4175</v>
      </c>
      <c r="D1360" s="22" t="s">
        <v>3650</v>
      </c>
      <c r="E1360" s="16" t="str">
        <f>IF(IFERROR(VLOOKUP(A1360,'base de données'!D:D,1,FALSE),"Non")="Non","Non","Oui")</f>
        <v>Non</v>
      </c>
      <c r="F1360" s="16">
        <f t="shared" si="50"/>
        <v>1</v>
      </c>
      <c r="G1360" s="16"/>
      <c r="H1360" s="16"/>
      <c r="I1360" s="16"/>
      <c r="J1360" s="16"/>
      <c r="K1360" s="7"/>
      <c r="L1360" s="7"/>
      <c r="M1360" s="7"/>
      <c r="N1360" s="7"/>
      <c r="O1360" s="7"/>
      <c r="P1360" s="22"/>
      <c r="Q1360" s="7"/>
    </row>
    <row r="1361" ht="14.25">
      <c r="A1361" s="22" t="s">
        <v>5276</v>
      </c>
      <c r="B1361" s="22" t="s">
        <v>4174</v>
      </c>
      <c r="C1361" s="22" t="s">
        <v>4207</v>
      </c>
      <c r="D1361" s="22" t="s">
        <v>3650</v>
      </c>
      <c r="E1361" s="16" t="str">
        <f>IF(IFERROR(VLOOKUP(A1361,'base de données'!D:D,1,FALSE),"Non")="Non","Non","Oui")</f>
        <v>Non</v>
      </c>
      <c r="F1361" s="16">
        <f t="shared" si="50"/>
        <v>1</v>
      </c>
      <c r="G1361" s="16"/>
      <c r="H1361" s="16"/>
      <c r="I1361" s="16"/>
      <c r="J1361" s="16"/>
      <c r="K1361" s="7"/>
      <c r="L1361" s="7"/>
      <c r="M1361" s="7"/>
      <c r="N1361" s="7"/>
      <c r="O1361" s="7"/>
      <c r="P1361" s="22"/>
      <c r="Q1361" s="7"/>
    </row>
    <row r="1362" ht="14.25">
      <c r="A1362" s="22" t="s">
        <v>3816</v>
      </c>
      <c r="B1362" s="22" t="s">
        <v>4190</v>
      </c>
      <c r="C1362" s="22" t="s">
        <v>4266</v>
      </c>
      <c r="D1362" s="22" t="s">
        <v>3648</v>
      </c>
      <c r="E1362" s="16" t="str">
        <f>IF(IFERROR(VLOOKUP(A1362,'base de données'!D:D,1,FALSE),"Non")="Non","Non","Oui")</f>
        <v>Oui</v>
      </c>
      <c r="F1362" s="16">
        <f t="shared" si="50"/>
        <v>1</v>
      </c>
      <c r="G1362" s="16"/>
      <c r="H1362" s="16"/>
      <c r="I1362" s="16"/>
      <c r="J1362" s="16"/>
      <c r="K1362" s="7"/>
      <c r="L1362" s="7"/>
      <c r="M1362" s="7"/>
      <c r="N1362" s="7"/>
      <c r="O1362" s="7"/>
      <c r="P1362" s="22"/>
      <c r="Q1362" s="7"/>
    </row>
    <row r="1363" ht="14.25">
      <c r="A1363" s="22" t="s">
        <v>4010</v>
      </c>
      <c r="B1363" s="22" t="s">
        <v>4177</v>
      </c>
      <c r="C1363" s="22" t="s">
        <v>4172</v>
      </c>
      <c r="D1363" s="22" t="s">
        <v>3646</v>
      </c>
      <c r="E1363" s="16" t="str">
        <f>IF(IFERROR(VLOOKUP(A1363,'base de données'!D:D,1,FALSE),"Non")="Non","Non","Oui")</f>
        <v>Oui</v>
      </c>
      <c r="F1363" s="16">
        <f t="shared" si="50"/>
        <v>1</v>
      </c>
      <c r="G1363" s="16"/>
      <c r="H1363" s="16"/>
      <c r="I1363" s="16"/>
      <c r="J1363" s="16"/>
      <c r="K1363" s="7"/>
      <c r="L1363" s="7"/>
      <c r="M1363" s="7"/>
      <c r="N1363" s="7"/>
      <c r="O1363" s="7"/>
      <c r="P1363" s="22"/>
      <c r="Q1363" s="7"/>
    </row>
    <row r="1364" ht="14.25">
      <c r="A1364" s="22" t="s">
        <v>5277</v>
      </c>
      <c r="B1364" s="22" t="s">
        <v>4184</v>
      </c>
      <c r="C1364" s="22" t="s">
        <v>4175</v>
      </c>
      <c r="D1364" s="22" t="s">
        <v>3646</v>
      </c>
      <c r="E1364" s="16" t="str">
        <f>IF(IFERROR(VLOOKUP(A1364,'base de données'!D:D,1,FALSE),"Non")="Non","Non","Oui")</f>
        <v>Non</v>
      </c>
      <c r="F1364" s="16">
        <f t="shared" si="50"/>
        <v>2</v>
      </c>
      <c r="G1364" s="16"/>
      <c r="H1364" s="16"/>
      <c r="I1364" s="16"/>
      <c r="J1364" s="16"/>
      <c r="K1364" s="7"/>
      <c r="L1364" s="7"/>
      <c r="M1364" s="7"/>
      <c r="N1364" s="7"/>
      <c r="O1364" s="7"/>
      <c r="P1364" s="22"/>
      <c r="Q1364" s="7"/>
    </row>
    <row r="1365" ht="14.25">
      <c r="A1365" s="22" t="s">
        <v>5277</v>
      </c>
      <c r="B1365" s="22" t="s">
        <v>4174</v>
      </c>
      <c r="C1365" s="22" t="s">
        <v>4175</v>
      </c>
      <c r="D1365" s="22" t="s">
        <v>3646</v>
      </c>
      <c r="E1365" s="16" t="str">
        <f>IF(IFERROR(VLOOKUP(A1365,'base de données'!D:D,1,FALSE),"Non")="Non","Non","Oui")</f>
        <v>Non</v>
      </c>
      <c r="F1365" s="16">
        <f t="shared" si="50"/>
        <v>2</v>
      </c>
      <c r="G1365" s="16"/>
      <c r="H1365" s="16"/>
      <c r="I1365" s="16"/>
      <c r="J1365" s="16"/>
      <c r="K1365" s="7"/>
      <c r="L1365" s="7"/>
      <c r="M1365" s="7"/>
      <c r="N1365" s="7"/>
      <c r="O1365" s="7"/>
      <c r="P1365" s="22"/>
      <c r="Q1365" s="7"/>
    </row>
    <row r="1366" ht="14.25">
      <c r="A1366" s="22" t="s">
        <v>3745</v>
      </c>
      <c r="B1366" s="22" t="s">
        <v>4174</v>
      </c>
      <c r="C1366" s="22" t="s">
        <v>4232</v>
      </c>
      <c r="D1366" s="22" t="s">
        <v>3650</v>
      </c>
      <c r="E1366" s="16" t="str">
        <f>IF(IFERROR(VLOOKUP(A1366,'base de données'!D:D,1,FALSE),"Non")="Non","Non","Oui")</f>
        <v>Oui</v>
      </c>
      <c r="F1366" s="16">
        <f t="shared" si="50"/>
        <v>1</v>
      </c>
      <c r="G1366" s="16"/>
      <c r="H1366" s="16"/>
      <c r="I1366" s="16"/>
      <c r="J1366" s="16"/>
      <c r="K1366" s="7"/>
      <c r="L1366" s="7"/>
      <c r="M1366" s="7"/>
      <c r="N1366" s="7"/>
      <c r="O1366" s="7"/>
      <c r="P1366" s="22"/>
      <c r="Q1366" s="7"/>
    </row>
    <row r="1367" ht="14.25">
      <c r="A1367" s="22" t="s">
        <v>5278</v>
      </c>
      <c r="B1367" s="22" t="s">
        <v>4184</v>
      </c>
      <c r="C1367" s="22" t="s">
        <v>4172</v>
      </c>
      <c r="D1367" s="22" t="s">
        <v>3650</v>
      </c>
      <c r="E1367" s="16" t="str">
        <f>IF(IFERROR(VLOOKUP(A1367,'base de données'!D:D,1,FALSE),"Non")="Non","Non","Oui")</f>
        <v>Non</v>
      </c>
      <c r="F1367" s="16">
        <f t="shared" si="50"/>
        <v>1</v>
      </c>
      <c r="G1367" s="16"/>
      <c r="H1367" s="16"/>
      <c r="I1367" s="16"/>
      <c r="J1367" s="16"/>
      <c r="K1367" s="7"/>
      <c r="L1367" s="7"/>
      <c r="M1367" s="7"/>
      <c r="N1367" s="7"/>
      <c r="O1367" s="7"/>
      <c r="P1367" s="22"/>
      <c r="Q1367" s="7"/>
    </row>
    <row r="1368" ht="14.25">
      <c r="A1368" s="22" t="s">
        <v>3923</v>
      </c>
      <c r="B1368" s="22" t="s">
        <v>4174</v>
      </c>
      <c r="C1368" s="22" t="s">
        <v>4230</v>
      </c>
      <c r="D1368" s="22" t="s">
        <v>3646</v>
      </c>
      <c r="E1368" s="16" t="str">
        <f>IF(IFERROR(VLOOKUP(A1368,'base de données'!D:D,1,FALSE),"Non")="Non","Non","Oui")</f>
        <v>Oui</v>
      </c>
      <c r="F1368" s="16">
        <f t="shared" si="50"/>
        <v>1</v>
      </c>
      <c r="G1368" s="16"/>
      <c r="H1368" s="16"/>
      <c r="I1368" s="16"/>
      <c r="J1368" s="16"/>
      <c r="K1368" s="7"/>
      <c r="L1368" s="7"/>
      <c r="M1368" s="7"/>
      <c r="N1368" s="7"/>
      <c r="O1368" s="7"/>
      <c r="P1368" s="22"/>
      <c r="Q1368" s="7"/>
    </row>
    <row r="1369" ht="14.25">
      <c r="A1369" s="22" t="s">
        <v>5280</v>
      </c>
      <c r="B1369" s="22" t="s">
        <v>4184</v>
      </c>
      <c r="C1369" s="22" t="s">
        <v>4175</v>
      </c>
      <c r="D1369" s="22" t="s">
        <v>3650</v>
      </c>
      <c r="E1369" s="16" t="str">
        <f>IF(IFERROR(VLOOKUP(A1369,'base de données'!D:D,1,FALSE),"Non")="Non","Non","Oui")</f>
        <v>Non</v>
      </c>
      <c r="F1369" s="16">
        <f t="shared" si="50"/>
        <v>2</v>
      </c>
      <c r="G1369" s="16"/>
      <c r="H1369" s="16"/>
      <c r="I1369" s="16"/>
      <c r="J1369" s="16"/>
      <c r="K1369" s="7"/>
      <c r="L1369" s="7"/>
      <c r="M1369" s="7"/>
      <c r="N1369" s="7"/>
      <c r="O1369" s="7"/>
      <c r="P1369" s="22"/>
      <c r="Q1369" s="7"/>
    </row>
    <row r="1370" ht="14.25">
      <c r="A1370" s="22" t="s">
        <v>5280</v>
      </c>
      <c r="B1370" s="22" t="s">
        <v>4174</v>
      </c>
      <c r="C1370" s="22" t="s">
        <v>4175</v>
      </c>
      <c r="D1370" s="22" t="s">
        <v>3650</v>
      </c>
      <c r="E1370" s="16" t="str">
        <f>IF(IFERROR(VLOOKUP(A1370,'base de données'!D:D,1,FALSE),"Non")="Non","Non","Oui")</f>
        <v>Non</v>
      </c>
      <c r="F1370" s="16">
        <f t="shared" si="50"/>
        <v>2</v>
      </c>
      <c r="G1370" s="16"/>
      <c r="H1370" s="16"/>
      <c r="I1370" s="16"/>
      <c r="J1370" s="16"/>
      <c r="K1370" s="7"/>
      <c r="L1370" s="7"/>
      <c r="M1370" s="7"/>
      <c r="N1370" s="7"/>
      <c r="O1370" s="7"/>
      <c r="P1370" s="22"/>
      <c r="Q1370" s="7"/>
    </row>
    <row r="1371" ht="14.25">
      <c r="A1371" s="22" t="s">
        <v>5281</v>
      </c>
      <c r="B1371" s="22" t="s">
        <v>4184</v>
      </c>
      <c r="C1371" s="22" t="s">
        <v>4175</v>
      </c>
      <c r="D1371" s="22" t="s">
        <v>3650</v>
      </c>
      <c r="E1371" s="16" t="str">
        <f>IF(IFERROR(VLOOKUP(A1371,'base de données'!D:D,1,FALSE),"Non")="Non","Non","Oui")</f>
        <v>Non</v>
      </c>
      <c r="F1371" s="16">
        <f t="shared" si="50"/>
        <v>2</v>
      </c>
      <c r="G1371" s="16"/>
      <c r="H1371" s="16"/>
      <c r="I1371" s="16"/>
      <c r="J1371" s="16"/>
      <c r="K1371" s="7"/>
      <c r="L1371" s="7"/>
      <c r="M1371" s="7"/>
      <c r="N1371" s="7"/>
      <c r="O1371" s="7"/>
      <c r="P1371" s="22"/>
      <c r="Q1371" s="7"/>
    </row>
    <row r="1372" ht="14.25">
      <c r="A1372" s="22" t="s">
        <v>5281</v>
      </c>
      <c r="B1372" s="22" t="s">
        <v>4174</v>
      </c>
      <c r="C1372" s="22" t="s">
        <v>4175</v>
      </c>
      <c r="D1372" s="22" t="s">
        <v>3650</v>
      </c>
      <c r="E1372" s="16" t="str">
        <f>IF(IFERROR(VLOOKUP(A1372,'base de données'!D:D,1,FALSE),"Non")="Non","Non","Oui")</f>
        <v>Non</v>
      </c>
      <c r="F1372" s="16">
        <f t="shared" si="50"/>
        <v>2</v>
      </c>
      <c r="G1372" s="16"/>
      <c r="H1372" s="16"/>
      <c r="I1372" s="16"/>
      <c r="J1372" s="16"/>
      <c r="K1372" s="7"/>
      <c r="L1372" s="7"/>
      <c r="M1372" s="7"/>
      <c r="N1372" s="7"/>
      <c r="O1372" s="7"/>
      <c r="P1372" s="22"/>
      <c r="Q1372" s="7"/>
    </row>
    <row r="1373" ht="14.25">
      <c r="A1373" s="22" t="s">
        <v>5282</v>
      </c>
      <c r="B1373" s="22" t="s">
        <v>4184</v>
      </c>
      <c r="C1373" s="22" t="s">
        <v>4172</v>
      </c>
      <c r="D1373" s="22" t="s">
        <v>3646</v>
      </c>
      <c r="E1373" s="16" t="str">
        <f>IF(IFERROR(VLOOKUP(A1373,'base de données'!D:D,1,FALSE),"Non")="Non","Non","Oui")</f>
        <v>Non</v>
      </c>
      <c r="F1373" s="16">
        <f t="shared" si="50"/>
        <v>1</v>
      </c>
      <c r="G1373" s="16"/>
      <c r="H1373" s="16"/>
      <c r="I1373" s="16"/>
      <c r="J1373" s="16"/>
      <c r="K1373" s="7"/>
      <c r="L1373" s="7"/>
      <c r="M1373" s="7"/>
      <c r="N1373" s="7"/>
      <c r="O1373" s="7"/>
      <c r="P1373" s="22"/>
      <c r="Q1373" s="7"/>
    </row>
    <row r="1374" ht="14.25">
      <c r="A1374" s="22" t="s">
        <v>5283</v>
      </c>
      <c r="B1374" s="22" t="s">
        <v>4174</v>
      </c>
      <c r="C1374" s="22" t="s">
        <v>4232</v>
      </c>
      <c r="D1374" s="22" t="s">
        <v>3648</v>
      </c>
      <c r="E1374" s="16" t="str">
        <f>IF(IFERROR(VLOOKUP(A1374,'base de données'!D:D,1,FALSE),"Non")="Non","Non","Oui")</f>
        <v>Non</v>
      </c>
      <c r="F1374" s="16">
        <f t="shared" si="50"/>
        <v>1</v>
      </c>
      <c r="G1374" s="16"/>
      <c r="H1374" s="16"/>
      <c r="I1374" s="16"/>
      <c r="J1374" s="16"/>
      <c r="K1374" s="7"/>
      <c r="L1374" s="7"/>
      <c r="M1374" s="7"/>
      <c r="N1374" s="7"/>
      <c r="O1374" s="7"/>
      <c r="P1374" s="22"/>
      <c r="Q1374" s="7"/>
    </row>
    <row r="1375" ht="14.25">
      <c r="A1375" s="22" t="s">
        <v>5284</v>
      </c>
      <c r="B1375" s="22" t="s">
        <v>4174</v>
      </c>
      <c r="C1375" s="22" t="s">
        <v>4266</v>
      </c>
      <c r="D1375" s="22" t="s">
        <v>3648</v>
      </c>
      <c r="E1375" s="16" t="str">
        <f>IF(IFERROR(VLOOKUP(A1375,'base de données'!D:D,1,FALSE),"Non")="Non","Non","Oui")</f>
        <v>Non</v>
      </c>
      <c r="F1375" s="16">
        <f t="shared" si="50"/>
        <v>1</v>
      </c>
      <c r="G1375" s="16"/>
      <c r="H1375" s="16"/>
      <c r="I1375" s="16"/>
      <c r="J1375" s="16"/>
      <c r="K1375" s="7"/>
      <c r="L1375" s="7"/>
      <c r="M1375" s="7"/>
      <c r="N1375" s="7"/>
      <c r="O1375" s="7"/>
      <c r="P1375" s="22"/>
      <c r="Q1375" s="7"/>
    </row>
    <row r="1376" ht="14.25">
      <c r="A1376" s="22" t="s">
        <v>5285</v>
      </c>
      <c r="B1376" s="22" t="s">
        <v>4174</v>
      </c>
      <c r="C1376" s="22" t="s">
        <v>4187</v>
      </c>
      <c r="D1376" s="22" t="s">
        <v>3648</v>
      </c>
      <c r="E1376" s="16" t="str">
        <f>IF(IFERROR(VLOOKUP(A1376,'base de données'!D:D,1,FALSE),"Non")="Non","Non","Oui")</f>
        <v>Non</v>
      </c>
      <c r="F1376" s="16">
        <f t="shared" si="50"/>
        <v>1</v>
      </c>
      <c r="G1376" s="16"/>
      <c r="H1376" s="16"/>
      <c r="I1376" s="16"/>
      <c r="J1376" s="16"/>
      <c r="K1376" s="7"/>
      <c r="L1376" s="7"/>
      <c r="M1376" s="7"/>
      <c r="N1376" s="7"/>
      <c r="O1376" s="7"/>
      <c r="P1376" s="22"/>
      <c r="Q1376" s="7"/>
    </row>
    <row r="1377" ht="14.25">
      <c r="A1377" s="22" t="s">
        <v>5286</v>
      </c>
      <c r="B1377" s="22" t="s">
        <v>4174</v>
      </c>
      <c r="C1377" s="22" t="s">
        <v>4187</v>
      </c>
      <c r="D1377" s="22" t="s">
        <v>3648</v>
      </c>
      <c r="E1377" s="16" t="str">
        <f>IF(IFERROR(VLOOKUP(A1377,'base de données'!D:D,1,FALSE),"Non")="Non","Non","Oui")</f>
        <v>Non</v>
      </c>
      <c r="F1377" s="16">
        <f t="shared" si="50"/>
        <v>1</v>
      </c>
      <c r="G1377" s="16"/>
      <c r="H1377" s="16"/>
      <c r="I1377" s="16"/>
      <c r="J1377" s="16"/>
      <c r="K1377" s="7"/>
      <c r="L1377" s="7"/>
      <c r="M1377" s="7"/>
      <c r="N1377" s="7"/>
      <c r="O1377" s="7"/>
      <c r="P1377" s="22"/>
      <c r="Q1377" s="7"/>
    </row>
    <row r="1378" ht="14.25">
      <c r="A1378" s="22" t="s">
        <v>5287</v>
      </c>
      <c r="B1378" s="22" t="s">
        <v>4190</v>
      </c>
      <c r="C1378" s="22" t="s">
        <v>4172</v>
      </c>
      <c r="D1378" s="22" t="s">
        <v>3648</v>
      </c>
      <c r="E1378" s="16" t="str">
        <f>IF(IFERROR(VLOOKUP(A1378,'base de données'!D:D,1,FALSE),"Non")="Non","Non","Oui")</f>
        <v>Non</v>
      </c>
      <c r="F1378" s="16">
        <f t="shared" si="50"/>
        <v>2</v>
      </c>
      <c r="G1378" s="16"/>
      <c r="H1378" s="16"/>
      <c r="I1378" s="16"/>
      <c r="J1378" s="16"/>
      <c r="K1378" s="7"/>
      <c r="L1378" s="7"/>
      <c r="M1378" s="7"/>
      <c r="N1378" s="7"/>
      <c r="O1378" s="7"/>
      <c r="P1378" s="22"/>
      <c r="Q1378" s="7"/>
    </row>
    <row r="1379" ht="14.25">
      <c r="A1379" s="22" t="s">
        <v>5287</v>
      </c>
      <c r="B1379" s="22" t="s">
        <v>4174</v>
      </c>
      <c r="C1379" s="22" t="s">
        <v>4172</v>
      </c>
      <c r="D1379" s="22" t="s">
        <v>3648</v>
      </c>
      <c r="E1379" s="16" t="str">
        <f>IF(IFERROR(VLOOKUP(A1379,'base de données'!D:D,1,FALSE),"Non")="Non","Non","Oui")</f>
        <v>Non</v>
      </c>
      <c r="F1379" s="16">
        <f t="shared" si="50"/>
        <v>2</v>
      </c>
      <c r="G1379" s="16"/>
      <c r="H1379" s="16"/>
      <c r="I1379" s="16"/>
      <c r="J1379" s="16"/>
      <c r="K1379" s="7"/>
      <c r="L1379" s="7"/>
      <c r="M1379" s="7"/>
      <c r="N1379" s="7"/>
      <c r="O1379" s="7"/>
      <c r="P1379" s="22"/>
      <c r="Q1379" s="7"/>
    </row>
    <row r="1380" ht="14.25">
      <c r="A1380" s="22" t="s">
        <v>4119</v>
      </c>
      <c r="B1380" s="22" t="s">
        <v>4174</v>
      </c>
      <c r="C1380" s="22" t="s">
        <v>4218</v>
      </c>
      <c r="D1380" s="22" t="s">
        <v>3650</v>
      </c>
      <c r="E1380" s="16" t="str">
        <f>IF(IFERROR(VLOOKUP(A1380,'base de données'!D:D,1,FALSE),"Non")="Non","Non","Oui")</f>
        <v>Oui</v>
      </c>
      <c r="F1380" s="16">
        <f t="shared" si="50"/>
        <v>1</v>
      </c>
      <c r="G1380" s="16"/>
      <c r="H1380" s="16"/>
      <c r="I1380" s="16"/>
      <c r="J1380" s="16"/>
      <c r="K1380" s="7"/>
      <c r="L1380" s="7"/>
      <c r="M1380" s="7"/>
      <c r="N1380" s="7"/>
      <c r="O1380" s="7"/>
      <c r="P1380" s="22"/>
      <c r="Q1380" s="7"/>
    </row>
    <row r="1381" ht="14.25">
      <c r="A1381" s="22" t="s">
        <v>3684</v>
      </c>
      <c r="B1381" s="22" t="s">
        <v>4180</v>
      </c>
      <c r="C1381" s="22" t="s">
        <v>4172</v>
      </c>
      <c r="D1381" s="22" t="s">
        <v>3650</v>
      </c>
      <c r="E1381" s="16" t="str">
        <f>IF(IFERROR(VLOOKUP(A1381,'base de données'!D:D,1,FALSE),"Non")="Non","Non","Oui")</f>
        <v>Oui</v>
      </c>
      <c r="F1381" s="16">
        <f t="shared" si="50"/>
        <v>1</v>
      </c>
      <c r="G1381" s="16"/>
      <c r="H1381" s="16"/>
      <c r="I1381" s="16"/>
      <c r="J1381" s="16"/>
      <c r="K1381" s="7"/>
      <c r="L1381" s="7"/>
      <c r="M1381" s="7"/>
      <c r="N1381" s="7"/>
      <c r="O1381" s="7"/>
      <c r="P1381" s="22"/>
      <c r="Q1381" s="7"/>
    </row>
    <row r="1382" ht="14.25">
      <c r="A1382" s="22" t="s">
        <v>5288</v>
      </c>
      <c r="B1382" s="22" t="s">
        <v>4174</v>
      </c>
      <c r="C1382" s="22" t="s">
        <v>4214</v>
      </c>
      <c r="D1382" s="22" t="s">
        <v>3650</v>
      </c>
      <c r="E1382" s="16" t="str">
        <f>IF(IFERROR(VLOOKUP(A1382,'base de données'!D:D,1,FALSE),"Non")="Non","Non","Oui")</f>
        <v>Non</v>
      </c>
      <c r="F1382" s="16">
        <f t="shared" si="50"/>
        <v>1</v>
      </c>
      <c r="G1382" s="16"/>
      <c r="H1382" s="16"/>
      <c r="I1382" s="16"/>
      <c r="J1382" s="16"/>
      <c r="K1382" s="7"/>
      <c r="L1382" s="7"/>
      <c r="M1382" s="7"/>
      <c r="N1382" s="7"/>
      <c r="O1382" s="7"/>
      <c r="P1382" s="22"/>
      <c r="Q1382" s="7"/>
    </row>
    <row r="1383" ht="14.25">
      <c r="A1383" s="22" t="s">
        <v>5289</v>
      </c>
      <c r="B1383" s="22" t="s">
        <v>4174</v>
      </c>
      <c r="C1383" s="22" t="s">
        <v>4187</v>
      </c>
      <c r="D1383" s="22" t="s">
        <v>3648</v>
      </c>
      <c r="E1383" s="16" t="str">
        <f>IF(IFERROR(VLOOKUP(A1383,'base de données'!D:D,1,FALSE),"Non")="Non","Non","Oui")</f>
        <v>Non</v>
      </c>
      <c r="F1383" s="16">
        <f t="shared" si="50"/>
        <v>1</v>
      </c>
      <c r="G1383" s="16"/>
      <c r="H1383" s="16"/>
      <c r="I1383" s="16"/>
      <c r="J1383" s="16"/>
      <c r="K1383" s="7"/>
      <c r="L1383" s="7"/>
      <c r="M1383" s="7"/>
      <c r="N1383" s="7"/>
      <c r="O1383" s="7"/>
      <c r="P1383" s="22"/>
      <c r="Q1383" s="7"/>
    </row>
    <row r="1384" ht="14.25">
      <c r="A1384" s="22" t="s">
        <v>5290</v>
      </c>
      <c r="B1384" s="22" t="s">
        <v>4174</v>
      </c>
      <c r="C1384" s="22" t="s">
        <v>4178</v>
      </c>
      <c r="D1384" s="22" t="s">
        <v>3648</v>
      </c>
      <c r="E1384" s="16" t="str">
        <f>IF(IFERROR(VLOOKUP(A1384,'base de données'!D:D,1,FALSE),"Non")="Non","Non","Oui")</f>
        <v>Non</v>
      </c>
      <c r="F1384" s="16">
        <f t="shared" ref="F1384:F1447" si="51">COUNTIF(A:A,A1384)</f>
        <v>1</v>
      </c>
      <c r="G1384" s="16"/>
      <c r="H1384" s="16"/>
      <c r="I1384" s="16"/>
      <c r="J1384" s="16"/>
      <c r="K1384" s="7"/>
      <c r="L1384" s="7"/>
      <c r="M1384" s="7"/>
      <c r="N1384" s="7"/>
      <c r="O1384" s="7"/>
      <c r="P1384" s="22"/>
      <c r="Q1384" s="7"/>
    </row>
    <row r="1385" ht="14.25">
      <c r="A1385" s="22" t="s">
        <v>5291</v>
      </c>
      <c r="B1385" s="22" t="s">
        <v>4174</v>
      </c>
      <c r="C1385" s="22" t="s">
        <v>4178</v>
      </c>
      <c r="D1385" s="22" t="s">
        <v>3648</v>
      </c>
      <c r="E1385" s="16" t="str">
        <f>IF(IFERROR(VLOOKUP(A1385,'base de données'!D:D,1,FALSE),"Non")="Non","Non","Oui")</f>
        <v>Non</v>
      </c>
      <c r="F1385" s="16">
        <f t="shared" si="51"/>
        <v>2</v>
      </c>
      <c r="G1385" s="16"/>
      <c r="H1385" s="16"/>
      <c r="I1385" s="16"/>
      <c r="J1385" s="16"/>
      <c r="K1385" s="7"/>
      <c r="L1385" s="7"/>
      <c r="M1385" s="7"/>
      <c r="N1385" s="7"/>
      <c r="O1385" s="7"/>
      <c r="P1385" s="22"/>
      <c r="Q1385" s="7"/>
    </row>
    <row r="1386" ht="14.25">
      <c r="A1386" s="22" t="s">
        <v>5292</v>
      </c>
      <c r="B1386" s="22" t="s">
        <v>4174</v>
      </c>
      <c r="C1386" s="22" t="s">
        <v>4178</v>
      </c>
      <c r="D1386" s="22" t="s">
        <v>3648</v>
      </c>
      <c r="E1386" s="16" t="str">
        <f>IF(IFERROR(VLOOKUP(A1386,'base de données'!D:D,1,FALSE),"Non")="Non","Non","Oui")</f>
        <v>Non</v>
      </c>
      <c r="F1386" s="16">
        <f t="shared" si="51"/>
        <v>2</v>
      </c>
      <c r="G1386" s="16"/>
      <c r="H1386" s="16"/>
      <c r="I1386" s="16"/>
      <c r="J1386" s="16"/>
      <c r="K1386" s="7"/>
      <c r="L1386" s="7"/>
      <c r="M1386" s="7"/>
      <c r="N1386" s="7"/>
      <c r="O1386" s="7"/>
      <c r="P1386" s="22"/>
      <c r="Q1386" s="7"/>
    </row>
    <row r="1387" ht="14.25">
      <c r="A1387" s="22" t="s">
        <v>5291</v>
      </c>
      <c r="B1387" s="22" t="s">
        <v>4174</v>
      </c>
      <c r="C1387" s="22" t="s">
        <v>4199</v>
      </c>
      <c r="D1387" s="22" t="s">
        <v>3648</v>
      </c>
      <c r="E1387" s="16" t="str">
        <f>IF(IFERROR(VLOOKUP(A1387,'base de données'!D:D,1,FALSE),"Non")="Non","Non","Oui")</f>
        <v>Non</v>
      </c>
      <c r="F1387" s="16">
        <f t="shared" si="51"/>
        <v>2</v>
      </c>
      <c r="G1387" s="16"/>
      <c r="H1387" s="16"/>
      <c r="I1387" s="16"/>
      <c r="J1387" s="16"/>
      <c r="K1387" s="7"/>
      <c r="L1387" s="7"/>
      <c r="M1387" s="7"/>
      <c r="N1387" s="7"/>
      <c r="O1387" s="7"/>
      <c r="P1387" s="22"/>
      <c r="Q1387" s="7"/>
    </row>
    <row r="1388" ht="14.25">
      <c r="A1388" s="22" t="s">
        <v>5292</v>
      </c>
      <c r="B1388" s="22" t="s">
        <v>4174</v>
      </c>
      <c r="C1388" s="22" t="s">
        <v>4199</v>
      </c>
      <c r="D1388" s="22" t="s">
        <v>3648</v>
      </c>
      <c r="E1388" s="16" t="str">
        <f>IF(IFERROR(VLOOKUP(A1388,'base de données'!D:D,1,FALSE),"Non")="Non","Non","Oui")</f>
        <v>Non</v>
      </c>
      <c r="F1388" s="16">
        <f t="shared" si="51"/>
        <v>2</v>
      </c>
      <c r="G1388" s="16"/>
      <c r="H1388" s="16"/>
      <c r="I1388" s="16"/>
      <c r="J1388" s="16"/>
      <c r="K1388" s="7"/>
      <c r="L1388" s="7"/>
      <c r="M1388" s="7"/>
      <c r="N1388" s="7"/>
      <c r="O1388" s="7"/>
      <c r="P1388" s="22"/>
      <c r="Q1388" s="7"/>
    </row>
    <row r="1389" ht="14.25">
      <c r="A1389" s="22" t="s">
        <v>5293</v>
      </c>
      <c r="B1389" s="22" t="s">
        <v>4174</v>
      </c>
      <c r="C1389" s="22" t="s">
        <v>4187</v>
      </c>
      <c r="D1389" s="22" t="s">
        <v>3646</v>
      </c>
      <c r="E1389" s="16" t="str">
        <f>IF(IFERROR(VLOOKUP(A1389,'base de données'!D:D,1,FALSE),"Non")="Non","Non","Oui")</f>
        <v>Non</v>
      </c>
      <c r="F1389" s="16">
        <f t="shared" si="51"/>
        <v>1</v>
      </c>
      <c r="G1389" s="16"/>
      <c r="H1389" s="16"/>
      <c r="I1389" s="16"/>
      <c r="J1389" s="16"/>
      <c r="K1389" s="7"/>
      <c r="L1389" s="7"/>
      <c r="M1389" s="7"/>
      <c r="N1389" s="7"/>
      <c r="O1389" s="7"/>
      <c r="P1389" s="22"/>
      <c r="Q1389" s="7"/>
    </row>
    <row r="1390" ht="14.25">
      <c r="A1390" s="22" t="s">
        <v>5294</v>
      </c>
      <c r="B1390" s="22" t="s">
        <v>4174</v>
      </c>
      <c r="C1390" s="22" t="s">
        <v>4214</v>
      </c>
      <c r="D1390" s="22" t="s">
        <v>3648</v>
      </c>
      <c r="E1390" s="16" t="str">
        <f>IF(IFERROR(VLOOKUP(A1390,'base de données'!D:D,1,FALSE),"Non")="Non","Non","Oui")</f>
        <v>Non</v>
      </c>
      <c r="F1390" s="16">
        <f t="shared" si="51"/>
        <v>1</v>
      </c>
      <c r="G1390" s="16"/>
      <c r="H1390" s="16"/>
      <c r="I1390" s="16"/>
      <c r="J1390" s="16"/>
      <c r="K1390" s="7"/>
      <c r="L1390" s="7"/>
      <c r="M1390" s="7"/>
      <c r="N1390" s="7"/>
      <c r="O1390" s="7"/>
      <c r="P1390" s="22"/>
      <c r="Q1390" s="7"/>
    </row>
    <row r="1391" ht="14.25">
      <c r="A1391" s="22" t="s">
        <v>5295</v>
      </c>
      <c r="B1391" s="22" t="s">
        <v>4174</v>
      </c>
      <c r="C1391" s="22" t="s">
        <v>4214</v>
      </c>
      <c r="D1391" s="22" t="s">
        <v>3650</v>
      </c>
      <c r="E1391" s="16" t="str">
        <f>IF(IFERROR(VLOOKUP(A1391,'base de données'!D:D,1,FALSE),"Non")="Non","Non","Oui")</f>
        <v>Non</v>
      </c>
      <c r="F1391" s="16">
        <f t="shared" si="51"/>
        <v>1</v>
      </c>
      <c r="G1391" s="16"/>
      <c r="H1391" s="16"/>
      <c r="I1391" s="16"/>
      <c r="J1391" s="16"/>
      <c r="K1391" s="7"/>
      <c r="L1391" s="7"/>
      <c r="M1391" s="7"/>
      <c r="N1391" s="7"/>
      <c r="O1391" s="7"/>
      <c r="P1391" s="22"/>
      <c r="Q1391" s="7"/>
    </row>
    <row r="1392" ht="14.25">
      <c r="A1392" s="22" t="s">
        <v>5296</v>
      </c>
      <c r="B1392" s="22" t="s">
        <v>4174</v>
      </c>
      <c r="C1392" s="22" t="s">
        <v>4214</v>
      </c>
      <c r="D1392" s="22" t="s">
        <v>3646</v>
      </c>
      <c r="E1392" s="16" t="str">
        <f>IF(IFERROR(VLOOKUP(A1392,'base de données'!D:D,1,FALSE),"Non")="Non","Non","Oui")</f>
        <v>Non</v>
      </c>
      <c r="F1392" s="16">
        <f t="shared" si="51"/>
        <v>1</v>
      </c>
      <c r="G1392" s="16"/>
      <c r="H1392" s="16"/>
      <c r="I1392" s="16"/>
      <c r="J1392" s="16"/>
      <c r="K1392" s="7"/>
      <c r="L1392" s="7"/>
      <c r="M1392" s="7"/>
      <c r="N1392" s="7"/>
      <c r="O1392" s="7"/>
      <c r="P1392" s="22"/>
      <c r="Q1392" s="7"/>
    </row>
    <row r="1393" ht="14.25">
      <c r="A1393" s="22" t="s">
        <v>5297</v>
      </c>
      <c r="B1393" s="22" t="s">
        <v>4174</v>
      </c>
      <c r="C1393" s="22" t="s">
        <v>4259</v>
      </c>
      <c r="D1393" s="22" t="s">
        <v>3650</v>
      </c>
      <c r="E1393" s="16" t="str">
        <f>IF(IFERROR(VLOOKUP(A1393,'base de données'!D:D,1,FALSE),"Non")="Non","Non","Oui")</f>
        <v>Non</v>
      </c>
      <c r="F1393" s="16">
        <f t="shared" si="51"/>
        <v>1</v>
      </c>
      <c r="G1393" s="16"/>
      <c r="H1393" s="16"/>
      <c r="I1393" s="16"/>
      <c r="J1393" s="16"/>
      <c r="K1393" s="7"/>
      <c r="L1393" s="7"/>
      <c r="M1393" s="7"/>
      <c r="N1393" s="7"/>
      <c r="O1393" s="7"/>
      <c r="P1393" s="7"/>
      <c r="Q1393" s="7"/>
    </row>
    <row r="1394" ht="14.25">
      <c r="A1394" s="22" t="s">
        <v>5298</v>
      </c>
      <c r="B1394" s="22" t="s">
        <v>4180</v>
      </c>
      <c r="C1394" s="22" t="s">
        <v>4172</v>
      </c>
      <c r="D1394" s="22" t="s">
        <v>3648</v>
      </c>
      <c r="E1394" s="16" t="str">
        <f>IF(IFERROR(VLOOKUP(A1394,'base de données'!D:D,1,FALSE),"Non")="Non","Non","Oui")</f>
        <v>Non</v>
      </c>
      <c r="F1394" s="16">
        <f t="shared" si="51"/>
        <v>1</v>
      </c>
      <c r="G1394" s="16"/>
      <c r="H1394" s="16"/>
      <c r="I1394" s="16"/>
      <c r="J1394" s="16"/>
      <c r="K1394" s="7"/>
      <c r="L1394" s="7"/>
      <c r="M1394" s="7"/>
      <c r="N1394" s="7"/>
      <c r="O1394" s="7"/>
      <c r="P1394" s="7"/>
      <c r="Q1394" s="7"/>
    </row>
    <row r="1395" ht="14.25">
      <c r="A1395" s="22" t="s">
        <v>5299</v>
      </c>
      <c r="B1395" s="22" t="s">
        <v>4174</v>
      </c>
      <c r="C1395" s="22" t="s">
        <v>4172</v>
      </c>
      <c r="D1395" s="22" t="s">
        <v>3648</v>
      </c>
      <c r="E1395" s="16" t="str">
        <f>IF(IFERROR(VLOOKUP(A1395,'base de données'!D:D,1,FALSE),"Non")="Non","Non","Oui")</f>
        <v>Non</v>
      </c>
      <c r="F1395" s="16">
        <f t="shared" si="51"/>
        <v>1</v>
      </c>
      <c r="G1395" s="16"/>
      <c r="H1395" s="16"/>
      <c r="I1395" s="16"/>
      <c r="J1395" s="16"/>
      <c r="K1395" s="7"/>
      <c r="L1395" s="7"/>
      <c r="M1395" s="7"/>
      <c r="N1395" s="7"/>
      <c r="O1395" s="7"/>
      <c r="P1395" s="7"/>
      <c r="Q1395" s="7"/>
    </row>
    <row r="1396" ht="14.25">
      <c r="A1396" s="22" t="s">
        <v>5300</v>
      </c>
      <c r="B1396" s="22" t="s">
        <v>4174</v>
      </c>
      <c r="C1396" s="22" t="s">
        <v>4199</v>
      </c>
      <c r="D1396" s="22" t="s">
        <v>3646</v>
      </c>
      <c r="E1396" s="16" t="str">
        <f>IF(IFERROR(VLOOKUP(A1396,'base de données'!D:D,1,FALSE),"Non")="Non","Non","Oui")</f>
        <v>Non</v>
      </c>
      <c r="F1396" s="16">
        <f t="shared" si="51"/>
        <v>1</v>
      </c>
      <c r="G1396" s="16"/>
      <c r="H1396" s="16"/>
      <c r="I1396" s="16"/>
      <c r="J1396" s="16"/>
      <c r="K1396" s="7"/>
      <c r="L1396" s="7"/>
      <c r="M1396" s="7"/>
      <c r="N1396" s="7"/>
      <c r="O1396" s="7"/>
      <c r="P1396" s="7"/>
      <c r="Q1396" s="7"/>
    </row>
    <row r="1397" ht="14.25">
      <c r="A1397" s="22" t="s">
        <v>5301</v>
      </c>
      <c r="B1397" s="22" t="s">
        <v>4174</v>
      </c>
      <c r="C1397" s="22" t="s">
        <v>4214</v>
      </c>
      <c r="D1397" s="22" t="s">
        <v>3648</v>
      </c>
      <c r="E1397" s="16" t="str">
        <f>IF(IFERROR(VLOOKUP(A1397,'base de données'!D:D,1,FALSE),"Non")="Non","Non","Oui")</f>
        <v>Non</v>
      </c>
      <c r="F1397" s="16">
        <f t="shared" si="51"/>
        <v>1</v>
      </c>
      <c r="G1397" s="16"/>
      <c r="H1397" s="16"/>
      <c r="I1397" s="16"/>
      <c r="J1397" s="16"/>
      <c r="K1397" s="7"/>
      <c r="L1397" s="7"/>
      <c r="M1397" s="7"/>
      <c r="N1397" s="7"/>
      <c r="O1397" s="7"/>
      <c r="P1397" s="7"/>
      <c r="Q1397" s="7"/>
    </row>
    <row r="1398" ht="14.25">
      <c r="A1398" s="22" t="s">
        <v>5302</v>
      </c>
      <c r="B1398" s="22" t="s">
        <v>4174</v>
      </c>
      <c r="C1398" s="22" t="s">
        <v>4259</v>
      </c>
      <c r="D1398" s="22" t="s">
        <v>3646</v>
      </c>
      <c r="E1398" s="16" t="str">
        <f>IF(IFERROR(VLOOKUP(A1398,'base de données'!D:D,1,FALSE),"Non")="Non","Non","Oui")</f>
        <v>Non</v>
      </c>
      <c r="F1398" s="16">
        <f t="shared" si="51"/>
        <v>1</v>
      </c>
      <c r="G1398" s="16"/>
      <c r="H1398" s="16"/>
      <c r="I1398" s="16"/>
      <c r="J1398" s="16"/>
      <c r="K1398" s="7"/>
      <c r="L1398" s="7"/>
      <c r="M1398" s="7"/>
      <c r="N1398" s="7"/>
      <c r="O1398" s="7"/>
      <c r="P1398" s="7"/>
      <c r="Q1398" s="7"/>
    </row>
    <row r="1399" ht="14.25">
      <c r="A1399" s="22" t="s">
        <v>5303</v>
      </c>
      <c r="B1399" s="22" t="s">
        <v>4174</v>
      </c>
      <c r="C1399" s="22" t="s">
        <v>4172</v>
      </c>
      <c r="D1399" s="22" t="s">
        <v>3646</v>
      </c>
      <c r="E1399" s="16" t="str">
        <f>IF(IFERROR(VLOOKUP(A1399,'base de données'!D:D,1,FALSE),"Non")="Non","Non","Oui")</f>
        <v>Non</v>
      </c>
      <c r="F1399" s="16">
        <f t="shared" si="51"/>
        <v>1</v>
      </c>
      <c r="G1399" s="16"/>
      <c r="H1399" s="16"/>
      <c r="I1399" s="16"/>
      <c r="J1399" s="16"/>
      <c r="K1399" s="7"/>
      <c r="L1399" s="7"/>
      <c r="M1399" s="7"/>
      <c r="N1399" s="7"/>
      <c r="O1399" s="7"/>
      <c r="P1399" s="7"/>
      <c r="Q1399" s="7"/>
    </row>
    <row r="1400" ht="14.25">
      <c r="A1400" s="22" t="s">
        <v>5304</v>
      </c>
      <c r="B1400" s="22" t="s">
        <v>4180</v>
      </c>
      <c r="C1400" s="22" t="s">
        <v>4172</v>
      </c>
      <c r="D1400" s="22" t="s">
        <v>3646</v>
      </c>
      <c r="E1400" s="16" t="str">
        <f>IF(IFERROR(VLOOKUP(A1400,'base de données'!D:D,1,FALSE),"Non")="Non","Non","Oui")</f>
        <v>Non</v>
      </c>
      <c r="F1400" s="16">
        <f t="shared" si="51"/>
        <v>1</v>
      </c>
      <c r="G1400" s="16"/>
      <c r="H1400" s="16"/>
      <c r="I1400" s="16"/>
      <c r="J1400" s="16"/>
      <c r="K1400" s="7"/>
      <c r="L1400" s="7"/>
      <c r="M1400" s="7"/>
      <c r="N1400" s="7"/>
      <c r="O1400" s="7"/>
      <c r="P1400" s="7"/>
      <c r="Q1400" s="7"/>
    </row>
    <row r="1401" ht="14.25">
      <c r="A1401" s="22" t="s">
        <v>5305</v>
      </c>
      <c r="B1401" s="22" t="s">
        <v>4174</v>
      </c>
      <c r="C1401" s="22" t="s">
        <v>4259</v>
      </c>
      <c r="D1401" s="22" t="s">
        <v>3646</v>
      </c>
      <c r="E1401" s="16" t="str">
        <f>IF(IFERROR(VLOOKUP(A1401,'base de données'!D:D,1,FALSE),"Non")="Non","Non","Oui")</f>
        <v>Non</v>
      </c>
      <c r="F1401" s="16">
        <f t="shared" si="51"/>
        <v>1</v>
      </c>
      <c r="G1401" s="16"/>
      <c r="H1401" s="16"/>
      <c r="I1401" s="16"/>
      <c r="J1401" s="16"/>
      <c r="K1401" s="7"/>
      <c r="L1401" s="7"/>
      <c r="M1401" s="7"/>
      <c r="N1401" s="7"/>
      <c r="O1401" s="7"/>
      <c r="P1401" s="7"/>
      <c r="Q1401" s="7"/>
    </row>
    <row r="1402" ht="14.25">
      <c r="A1402" s="22" t="s">
        <v>5306</v>
      </c>
      <c r="B1402" s="22" t="s">
        <v>4174</v>
      </c>
      <c r="C1402" s="22" t="s">
        <v>4175</v>
      </c>
      <c r="D1402" s="22" t="s">
        <v>3648</v>
      </c>
      <c r="E1402" s="16" t="str">
        <f>IF(IFERROR(VLOOKUP(A1402,'base de données'!D:D,1,FALSE),"Non")="Non","Non","Oui")</f>
        <v>Non</v>
      </c>
      <c r="F1402" s="16">
        <f t="shared" si="51"/>
        <v>1</v>
      </c>
      <c r="G1402" s="16"/>
      <c r="H1402" s="16"/>
      <c r="I1402" s="16"/>
      <c r="J1402" s="16"/>
      <c r="K1402" s="7"/>
      <c r="L1402" s="7"/>
      <c r="M1402" s="7"/>
      <c r="N1402" s="7"/>
      <c r="O1402" s="7"/>
      <c r="P1402" s="7"/>
      <c r="Q1402" s="7"/>
    </row>
    <row r="1403" ht="14.25">
      <c r="A1403" s="22" t="s">
        <v>5307</v>
      </c>
      <c r="B1403" s="22" t="s">
        <v>4174</v>
      </c>
      <c r="C1403" s="22" t="s">
        <v>4254</v>
      </c>
      <c r="D1403" s="22" t="s">
        <v>3650</v>
      </c>
      <c r="E1403" s="16" t="str">
        <f>IF(IFERROR(VLOOKUP(A1403,'base de données'!D:D,1,FALSE),"Non")="Non","Non","Oui")</f>
        <v>Non</v>
      </c>
      <c r="F1403" s="16">
        <f t="shared" si="51"/>
        <v>1</v>
      </c>
      <c r="G1403" s="16"/>
      <c r="H1403" s="16"/>
      <c r="I1403" s="16"/>
      <c r="J1403" s="16"/>
      <c r="K1403" s="7"/>
      <c r="L1403" s="7"/>
      <c r="M1403" s="7"/>
      <c r="N1403" s="7"/>
      <c r="O1403" s="7"/>
      <c r="P1403" s="7"/>
      <c r="Q1403" s="7"/>
    </row>
    <row r="1404" ht="14.25">
      <c r="A1404" s="22" t="s">
        <v>5308</v>
      </c>
      <c r="B1404" s="22" t="s">
        <v>4180</v>
      </c>
      <c r="C1404" s="22" t="s">
        <v>4172</v>
      </c>
      <c r="D1404" s="22" t="s">
        <v>3650</v>
      </c>
      <c r="E1404" s="16" t="str">
        <f>IF(IFERROR(VLOOKUP(A1404,'base de données'!D:D,1,FALSE),"Non")="Non","Non","Oui")</f>
        <v>Non</v>
      </c>
      <c r="F1404" s="16">
        <f t="shared" si="51"/>
        <v>1</v>
      </c>
      <c r="G1404" s="16"/>
      <c r="H1404" s="16"/>
      <c r="I1404" s="16"/>
      <c r="J1404" s="16"/>
      <c r="K1404" s="7"/>
      <c r="L1404" s="7"/>
      <c r="M1404" s="7"/>
      <c r="N1404" s="7"/>
      <c r="O1404" s="7"/>
      <c r="P1404" s="7"/>
      <c r="Q1404" s="7"/>
    </row>
    <row r="1405" ht="14.25">
      <c r="A1405" s="22" t="s">
        <v>5309</v>
      </c>
      <c r="B1405" s="22" t="s">
        <v>4180</v>
      </c>
      <c r="C1405" s="22" t="s">
        <v>4172</v>
      </c>
      <c r="D1405" s="22" t="s">
        <v>3650</v>
      </c>
      <c r="E1405" s="16" t="str">
        <f>IF(IFERROR(VLOOKUP(A1405,'base de données'!D:D,1,FALSE),"Non")="Non","Non","Oui")</f>
        <v>Non</v>
      </c>
      <c r="F1405" s="16">
        <f t="shared" si="51"/>
        <v>1</v>
      </c>
      <c r="G1405" s="16"/>
      <c r="H1405" s="16"/>
      <c r="I1405" s="16"/>
      <c r="J1405" s="16"/>
      <c r="K1405" s="7"/>
      <c r="L1405" s="7"/>
      <c r="M1405" s="7"/>
      <c r="N1405" s="7"/>
      <c r="O1405" s="7"/>
      <c r="P1405" s="7"/>
      <c r="Q1405" s="7"/>
    </row>
    <row r="1406" ht="14.25">
      <c r="A1406" s="22" t="s">
        <v>5310</v>
      </c>
      <c r="B1406" s="22" t="s">
        <v>4180</v>
      </c>
      <c r="C1406" s="22" t="s">
        <v>4172</v>
      </c>
      <c r="D1406" s="22" t="s">
        <v>3650</v>
      </c>
      <c r="E1406" s="16" t="str">
        <f>IF(IFERROR(VLOOKUP(A1406,'base de données'!D:D,1,FALSE),"Non")="Non","Non","Oui")</f>
        <v>Non</v>
      </c>
      <c r="F1406" s="16">
        <f t="shared" si="51"/>
        <v>1</v>
      </c>
      <c r="G1406" s="16"/>
      <c r="H1406" s="16"/>
      <c r="I1406" s="16"/>
      <c r="J1406" s="16"/>
      <c r="K1406" s="7"/>
      <c r="L1406" s="7"/>
      <c r="M1406" s="7"/>
      <c r="N1406" s="7"/>
      <c r="O1406" s="7"/>
      <c r="P1406" s="7"/>
      <c r="Q1406" s="7"/>
    </row>
    <row r="1407" ht="14.25">
      <c r="A1407" s="22" t="s">
        <v>5311</v>
      </c>
      <c r="B1407" s="22" t="s">
        <v>4174</v>
      </c>
      <c r="C1407" s="22" t="s">
        <v>4187</v>
      </c>
      <c r="D1407" s="22" t="s">
        <v>3646</v>
      </c>
      <c r="E1407" s="16" t="str">
        <f>IF(IFERROR(VLOOKUP(A1407,'base de données'!D:D,1,FALSE),"Non")="Non","Non","Oui")</f>
        <v>Non</v>
      </c>
      <c r="F1407" s="16">
        <f t="shared" si="51"/>
        <v>1</v>
      </c>
      <c r="G1407" s="16"/>
      <c r="H1407" s="16"/>
      <c r="I1407" s="16"/>
      <c r="J1407" s="16"/>
      <c r="K1407" s="7"/>
      <c r="L1407" s="7"/>
      <c r="M1407" s="7"/>
      <c r="N1407" s="7"/>
      <c r="O1407" s="7"/>
      <c r="P1407" s="7"/>
      <c r="Q1407" s="7"/>
    </row>
    <row r="1408" ht="14.25">
      <c r="A1408" s="22" t="s">
        <v>5312</v>
      </c>
      <c r="B1408" s="22" t="s">
        <v>4184</v>
      </c>
      <c r="C1408" s="22" t="s">
        <v>4172</v>
      </c>
      <c r="D1408" s="22" t="s">
        <v>3650</v>
      </c>
      <c r="E1408" s="16" t="str">
        <f>IF(IFERROR(VLOOKUP(A1408,'base de données'!D:D,1,FALSE),"Non")="Non","Non","Oui")</f>
        <v>Non</v>
      </c>
      <c r="F1408" s="16">
        <f t="shared" si="51"/>
        <v>1</v>
      </c>
      <c r="G1408" s="16"/>
      <c r="H1408" s="16"/>
      <c r="I1408" s="16"/>
      <c r="J1408" s="16"/>
      <c r="K1408" s="7"/>
      <c r="L1408" s="7"/>
      <c r="M1408" s="7"/>
      <c r="N1408" s="7"/>
      <c r="O1408" s="7"/>
      <c r="P1408" s="7"/>
      <c r="Q1408" s="7"/>
    </row>
    <row r="1409" ht="14.25">
      <c r="A1409" s="22" t="s">
        <v>5313</v>
      </c>
      <c r="B1409" s="22" t="s">
        <v>4174</v>
      </c>
      <c r="C1409" s="22" t="s">
        <v>4254</v>
      </c>
      <c r="D1409" s="22" t="s">
        <v>3650</v>
      </c>
      <c r="E1409" s="16" t="str">
        <f>IF(IFERROR(VLOOKUP(A1409,'base de données'!D:D,1,FALSE),"Non")="Non","Non","Oui")</f>
        <v>Non</v>
      </c>
      <c r="F1409" s="16">
        <f t="shared" si="51"/>
        <v>1</v>
      </c>
      <c r="G1409" s="16"/>
      <c r="H1409" s="16"/>
      <c r="I1409" s="16"/>
      <c r="J1409" s="16"/>
      <c r="K1409" s="7"/>
      <c r="L1409" s="7"/>
      <c r="M1409" s="7"/>
      <c r="N1409" s="7"/>
      <c r="O1409" s="7"/>
      <c r="P1409" s="7"/>
      <c r="Q1409" s="7"/>
    </row>
    <row r="1410" ht="14.25">
      <c r="A1410" s="22" t="s">
        <v>5314</v>
      </c>
      <c r="B1410" s="22" t="s">
        <v>4174</v>
      </c>
      <c r="C1410" s="22" t="s">
        <v>4254</v>
      </c>
      <c r="D1410" s="22" t="s">
        <v>3650</v>
      </c>
      <c r="E1410" s="16" t="str">
        <f>IF(IFERROR(VLOOKUP(A1410,'base de données'!D:D,1,FALSE),"Non")="Non","Non","Oui")</f>
        <v>Non</v>
      </c>
      <c r="F1410" s="16">
        <f t="shared" si="51"/>
        <v>1</v>
      </c>
      <c r="G1410" s="16"/>
      <c r="H1410" s="16"/>
      <c r="I1410" s="16"/>
      <c r="J1410" s="16"/>
      <c r="K1410" s="7"/>
      <c r="L1410" s="7"/>
      <c r="M1410" s="7"/>
      <c r="N1410" s="7"/>
      <c r="O1410" s="7"/>
      <c r="P1410" s="7"/>
      <c r="Q1410" s="7"/>
    </row>
    <row r="1411" ht="14.25">
      <c r="A1411" s="22" t="s">
        <v>5315</v>
      </c>
      <c r="B1411" s="22" t="s">
        <v>4190</v>
      </c>
      <c r="C1411" s="22" t="s">
        <v>4172</v>
      </c>
      <c r="D1411" s="22" t="s">
        <v>3646</v>
      </c>
      <c r="E1411" s="16" t="str">
        <f>IF(IFERROR(VLOOKUP(A1411,'base de données'!D:D,1,FALSE),"Non")="Non","Non","Oui")</f>
        <v>Oui</v>
      </c>
      <c r="F1411" s="16">
        <f t="shared" si="51"/>
        <v>1</v>
      </c>
      <c r="G1411" s="16"/>
      <c r="H1411" s="16"/>
      <c r="I1411" s="16"/>
      <c r="J1411" s="16"/>
      <c r="K1411" s="7"/>
      <c r="L1411" s="7"/>
      <c r="M1411" s="7"/>
      <c r="N1411" s="7"/>
      <c r="O1411" s="7"/>
      <c r="P1411" s="7"/>
      <c r="Q1411" s="7"/>
    </row>
    <row r="1412" ht="14.25">
      <c r="A1412" s="22" t="s">
        <v>5316</v>
      </c>
      <c r="B1412" s="22" t="s">
        <v>4174</v>
      </c>
      <c r="C1412" s="22" t="s">
        <v>4259</v>
      </c>
      <c r="D1412" s="22" t="s">
        <v>3650</v>
      </c>
      <c r="E1412" s="16" t="str">
        <f>IF(IFERROR(VLOOKUP(A1412,'base de données'!D:D,1,FALSE),"Non")="Non","Non","Oui")</f>
        <v>Non</v>
      </c>
      <c r="F1412" s="16">
        <f t="shared" si="51"/>
        <v>1</v>
      </c>
      <c r="G1412" s="16"/>
      <c r="H1412" s="16"/>
      <c r="I1412" s="16"/>
      <c r="J1412" s="16"/>
      <c r="K1412" s="7"/>
      <c r="L1412" s="7"/>
      <c r="M1412" s="7"/>
      <c r="N1412" s="7"/>
      <c r="O1412" s="7"/>
      <c r="P1412" s="7"/>
      <c r="Q1412" s="7"/>
    </row>
    <row r="1413" ht="14.25">
      <c r="A1413" s="22" t="s">
        <v>5317</v>
      </c>
      <c r="B1413" s="22" t="s">
        <v>4174</v>
      </c>
      <c r="C1413" s="22" t="s">
        <v>4246</v>
      </c>
      <c r="D1413" s="22" t="s">
        <v>3648</v>
      </c>
      <c r="E1413" s="16" t="str">
        <f>IF(IFERROR(VLOOKUP(A1413,'base de données'!D:D,1,FALSE),"Non")="Non","Non","Oui")</f>
        <v>Oui</v>
      </c>
      <c r="F1413" s="16">
        <f t="shared" si="51"/>
        <v>1</v>
      </c>
      <c r="G1413" s="16"/>
      <c r="H1413" s="16"/>
      <c r="I1413" s="16"/>
      <c r="J1413" s="16"/>
      <c r="K1413" s="29">
        <v>46068</v>
      </c>
      <c r="L1413" s="7"/>
      <c r="M1413" s="7"/>
      <c r="N1413" s="7"/>
      <c r="O1413" s="7"/>
      <c r="P1413" s="7"/>
      <c r="Q1413" s="7"/>
    </row>
    <row r="1414" ht="14.25">
      <c r="A1414" s="22" t="s">
        <v>3797</v>
      </c>
      <c r="B1414" s="22" t="s">
        <v>4177</v>
      </c>
      <c r="C1414" s="22" t="s">
        <v>4178</v>
      </c>
      <c r="D1414" s="22" t="s">
        <v>3646</v>
      </c>
      <c r="E1414" s="16" t="str">
        <f>IF(IFERROR(VLOOKUP(A1414,'base de données'!D:D,1,FALSE),"Non")="Non","Non","Oui")</f>
        <v>Oui</v>
      </c>
      <c r="F1414" s="16">
        <f t="shared" si="51"/>
        <v>1</v>
      </c>
      <c r="G1414" s="16"/>
      <c r="H1414" s="16"/>
      <c r="I1414" s="16"/>
      <c r="J1414" s="16"/>
      <c r="K1414" s="7"/>
      <c r="L1414" s="7"/>
      <c r="M1414" s="7"/>
      <c r="N1414" s="7"/>
      <c r="O1414" s="7"/>
      <c r="P1414" s="7"/>
      <c r="Q1414" s="7"/>
    </row>
    <row r="1415" ht="14.25">
      <c r="A1415" s="22" t="s">
        <v>3688</v>
      </c>
      <c r="B1415" s="22" t="s">
        <v>4180</v>
      </c>
      <c r="C1415" s="22" t="s">
        <v>4207</v>
      </c>
      <c r="D1415" s="22" t="s">
        <v>3646</v>
      </c>
      <c r="E1415" s="16" t="str">
        <f>IF(IFERROR(VLOOKUP(A1415,'base de données'!D:D,1,FALSE),"Non")="Non","Non","Oui")</f>
        <v>Oui</v>
      </c>
      <c r="F1415" s="16">
        <f t="shared" si="51"/>
        <v>1</v>
      </c>
      <c r="G1415" s="16"/>
      <c r="H1415" s="16"/>
      <c r="I1415" s="16"/>
      <c r="J1415" s="16"/>
      <c r="K1415" s="7"/>
      <c r="L1415" s="7"/>
      <c r="M1415" s="7"/>
      <c r="N1415" s="7"/>
      <c r="O1415" s="7"/>
      <c r="P1415" s="7"/>
      <c r="Q1415" s="7"/>
    </row>
    <row r="1416" ht="14.25">
      <c r="A1416" s="22" t="s">
        <v>5318</v>
      </c>
      <c r="B1416" s="22" t="s">
        <v>4190</v>
      </c>
      <c r="C1416" s="22" t="s">
        <v>4172</v>
      </c>
      <c r="D1416" s="22" t="s">
        <v>3650</v>
      </c>
      <c r="E1416" s="16" t="str">
        <f>IF(IFERROR(VLOOKUP(A1416,'base de données'!D:D,1,FALSE),"Non")="Non","Non","Oui")</f>
        <v>Non</v>
      </c>
      <c r="F1416" s="16">
        <f t="shared" si="51"/>
        <v>1</v>
      </c>
      <c r="G1416" s="16"/>
      <c r="H1416" s="16"/>
      <c r="I1416" s="16"/>
      <c r="J1416" s="16"/>
      <c r="K1416" s="7"/>
      <c r="L1416" s="7"/>
      <c r="M1416" s="7"/>
      <c r="N1416" s="7"/>
      <c r="O1416" s="7"/>
      <c r="P1416" s="7"/>
      <c r="Q1416" s="7"/>
    </row>
    <row r="1417" ht="14.25">
      <c r="A1417" s="22" t="s">
        <v>5319</v>
      </c>
      <c r="B1417" s="22" t="s">
        <v>4190</v>
      </c>
      <c r="C1417" s="22" t="s">
        <v>4172</v>
      </c>
      <c r="D1417" s="22" t="s">
        <v>3650</v>
      </c>
      <c r="E1417" s="16" t="str">
        <f>IF(IFERROR(VLOOKUP(A1417,'base de données'!D:D,1,FALSE),"Non")="Non","Non","Oui")</f>
        <v>Non</v>
      </c>
      <c r="F1417" s="16">
        <f t="shared" si="51"/>
        <v>1</v>
      </c>
      <c r="G1417" s="16"/>
      <c r="H1417" s="16"/>
      <c r="I1417" s="16"/>
      <c r="J1417" s="16"/>
      <c r="K1417" s="7"/>
      <c r="L1417" s="7"/>
      <c r="M1417" s="7"/>
      <c r="N1417" s="7"/>
      <c r="O1417" s="7"/>
      <c r="P1417" s="7"/>
      <c r="Q1417" s="7"/>
    </row>
    <row r="1418" ht="14.25">
      <c r="A1418" s="22" t="s">
        <v>5320</v>
      </c>
      <c r="B1418" s="22" t="s">
        <v>4174</v>
      </c>
      <c r="C1418" s="22" t="s">
        <v>4259</v>
      </c>
      <c r="D1418" s="22" t="s">
        <v>3650</v>
      </c>
      <c r="E1418" s="16" t="str">
        <f>IF(IFERROR(VLOOKUP(A1418,'base de données'!D:D,1,FALSE),"Non")="Non","Non","Oui")</f>
        <v>Non</v>
      </c>
      <c r="F1418" s="16">
        <f t="shared" si="51"/>
        <v>1</v>
      </c>
      <c r="G1418" s="16"/>
      <c r="H1418" s="16"/>
      <c r="I1418" s="16"/>
      <c r="J1418" s="16"/>
      <c r="K1418" s="7"/>
      <c r="L1418" s="7"/>
      <c r="M1418" s="7"/>
      <c r="N1418" s="7"/>
      <c r="O1418" s="7"/>
      <c r="P1418" s="7"/>
      <c r="Q1418" s="7"/>
    </row>
    <row r="1419" ht="14.25">
      <c r="A1419" s="22" t="s">
        <v>5321</v>
      </c>
      <c r="B1419" s="22" t="s">
        <v>4174</v>
      </c>
      <c r="C1419" s="22" t="s">
        <v>4178</v>
      </c>
      <c r="D1419" s="22" t="s">
        <v>3650</v>
      </c>
      <c r="E1419" s="16" t="str">
        <f>IF(IFERROR(VLOOKUP(A1419,'base de données'!D:D,1,FALSE),"Non")="Non","Non","Oui")</f>
        <v>Non</v>
      </c>
      <c r="F1419" s="16">
        <f t="shared" si="51"/>
        <v>1</v>
      </c>
      <c r="G1419" s="16"/>
      <c r="H1419" s="16"/>
      <c r="I1419" s="16"/>
      <c r="J1419" s="16"/>
      <c r="K1419" s="7"/>
      <c r="L1419" s="7"/>
      <c r="M1419" s="7"/>
      <c r="N1419" s="7"/>
      <c r="O1419" s="7"/>
      <c r="P1419" s="7"/>
      <c r="Q1419" s="7"/>
    </row>
    <row r="1420" ht="14.25">
      <c r="A1420" s="22" t="s">
        <v>5322</v>
      </c>
      <c r="B1420" s="22" t="s">
        <v>4190</v>
      </c>
      <c r="C1420" s="22" t="s">
        <v>4172</v>
      </c>
      <c r="D1420" s="22" t="s">
        <v>3650</v>
      </c>
      <c r="E1420" s="16" t="str">
        <f>IF(IFERROR(VLOOKUP(A1420,'base de données'!D:D,1,FALSE),"Non")="Non","Non","Oui")</f>
        <v>Non</v>
      </c>
      <c r="F1420" s="16">
        <f t="shared" si="51"/>
        <v>1</v>
      </c>
      <c r="G1420" s="16"/>
      <c r="H1420" s="16"/>
      <c r="I1420" s="16"/>
      <c r="J1420" s="16"/>
      <c r="K1420" s="7"/>
      <c r="L1420" s="7"/>
      <c r="M1420" s="7"/>
      <c r="N1420" s="7"/>
      <c r="O1420" s="7"/>
      <c r="P1420" s="7"/>
      <c r="Q1420" s="7"/>
    </row>
    <row r="1421" ht="14.25">
      <c r="A1421" s="22" t="s">
        <v>5323</v>
      </c>
      <c r="B1421" s="22" t="s">
        <v>4190</v>
      </c>
      <c r="C1421" s="22" t="s">
        <v>4172</v>
      </c>
      <c r="D1421" s="22" t="s">
        <v>3650</v>
      </c>
      <c r="E1421" s="16" t="str">
        <f>IF(IFERROR(VLOOKUP(A1421,'base de données'!D:D,1,FALSE),"Non")="Non","Non","Oui")</f>
        <v>Non</v>
      </c>
      <c r="F1421" s="16">
        <f t="shared" si="51"/>
        <v>1</v>
      </c>
      <c r="G1421" s="16"/>
      <c r="H1421" s="16"/>
      <c r="I1421" s="16"/>
      <c r="J1421" s="16"/>
      <c r="K1421" s="7"/>
      <c r="L1421" s="7"/>
      <c r="M1421" s="7"/>
      <c r="N1421" s="7"/>
      <c r="O1421" s="7"/>
      <c r="P1421" s="7"/>
      <c r="Q1421" s="7"/>
    </row>
    <row r="1422" ht="14.25">
      <c r="A1422" s="22" t="s">
        <v>4017</v>
      </c>
      <c r="B1422" s="22" t="s">
        <v>4177</v>
      </c>
      <c r="C1422" s="22" t="s">
        <v>4172</v>
      </c>
      <c r="D1422" s="22" t="s">
        <v>3650</v>
      </c>
      <c r="E1422" s="16" t="str">
        <f>IF(IFERROR(VLOOKUP(A1422,'base de données'!D:D,1,FALSE),"Non")="Non","Non","Oui")</f>
        <v>Oui</v>
      </c>
      <c r="F1422" s="16">
        <f t="shared" si="51"/>
        <v>1</v>
      </c>
      <c r="G1422" s="16"/>
      <c r="H1422" s="16"/>
      <c r="I1422" s="16"/>
      <c r="J1422" s="16"/>
      <c r="K1422" s="7"/>
      <c r="L1422" s="7"/>
      <c r="M1422" s="7"/>
      <c r="N1422" s="7"/>
      <c r="O1422" s="7"/>
      <c r="P1422" s="7"/>
      <c r="Q1422" s="7"/>
    </row>
    <row r="1423" ht="14.25">
      <c r="A1423" s="22" t="s">
        <v>5324</v>
      </c>
      <c r="B1423" s="22" t="s">
        <v>4190</v>
      </c>
      <c r="C1423" s="22" t="s">
        <v>4172</v>
      </c>
      <c r="D1423" s="22" t="s">
        <v>3650</v>
      </c>
      <c r="E1423" s="16" t="str">
        <f>IF(IFERROR(VLOOKUP(A1423,'base de données'!D:D,1,FALSE),"Non")="Non","Non","Oui")</f>
        <v>Non</v>
      </c>
      <c r="F1423" s="16">
        <f t="shared" si="51"/>
        <v>1</v>
      </c>
      <c r="G1423" s="16"/>
      <c r="H1423" s="16"/>
      <c r="I1423" s="16"/>
      <c r="J1423" s="16"/>
      <c r="K1423" s="7"/>
      <c r="L1423" s="7"/>
      <c r="M1423" s="7"/>
      <c r="N1423" s="7"/>
      <c r="O1423" s="7"/>
      <c r="P1423" s="7"/>
      <c r="Q1423" s="7"/>
    </row>
    <row r="1424" ht="14.25">
      <c r="A1424" s="22" t="s">
        <v>5325</v>
      </c>
      <c r="B1424" s="22" t="s">
        <v>4184</v>
      </c>
      <c r="C1424" s="22" t="s">
        <v>4172</v>
      </c>
      <c r="D1424" s="22" t="s">
        <v>3648</v>
      </c>
      <c r="E1424" s="16" t="str">
        <f>IF(IFERROR(VLOOKUP(A1424,'base de données'!D:D,1,FALSE),"Non")="Non","Non","Oui")</f>
        <v>Non</v>
      </c>
      <c r="F1424" s="16">
        <f t="shared" si="51"/>
        <v>2</v>
      </c>
      <c r="G1424" s="16"/>
      <c r="H1424" s="16"/>
      <c r="I1424" s="16"/>
      <c r="J1424" s="16"/>
      <c r="K1424" s="7"/>
      <c r="L1424" s="7"/>
      <c r="M1424" s="7"/>
      <c r="N1424" s="7"/>
      <c r="O1424" s="7"/>
      <c r="P1424" s="7"/>
      <c r="Q1424" s="7"/>
    </row>
    <row r="1425" ht="14.25">
      <c r="A1425" s="22" t="s">
        <v>5325</v>
      </c>
      <c r="B1425" s="22" t="s">
        <v>4177</v>
      </c>
      <c r="C1425" s="22" t="s">
        <v>4172</v>
      </c>
      <c r="D1425" s="22" t="s">
        <v>3648</v>
      </c>
      <c r="E1425" s="16" t="str">
        <f>IF(IFERROR(VLOOKUP(A1425,'base de données'!D:D,1,FALSE),"Non")="Non","Non","Oui")</f>
        <v>Non</v>
      </c>
      <c r="F1425" s="16">
        <f t="shared" si="51"/>
        <v>2</v>
      </c>
      <c r="G1425" s="16"/>
      <c r="H1425" s="16"/>
      <c r="I1425" s="16"/>
      <c r="J1425" s="16"/>
      <c r="K1425" s="7"/>
      <c r="L1425" s="7"/>
      <c r="M1425" s="7"/>
      <c r="N1425" s="7"/>
      <c r="O1425" s="7"/>
      <c r="P1425" s="7"/>
      <c r="Q1425" s="7"/>
    </row>
    <row r="1426" ht="14.25">
      <c r="A1426" s="22" t="s">
        <v>5326</v>
      </c>
      <c r="B1426" s="22" t="s">
        <v>4184</v>
      </c>
      <c r="C1426" s="22" t="s">
        <v>4187</v>
      </c>
      <c r="D1426" s="22" t="s">
        <v>3648</v>
      </c>
      <c r="E1426" s="16" t="str">
        <f>IF(IFERROR(VLOOKUP(A1426,'base de données'!D:D,1,FALSE),"Non")="Non","Non","Oui")</f>
        <v>Non</v>
      </c>
      <c r="F1426" s="16">
        <f t="shared" si="51"/>
        <v>2</v>
      </c>
      <c r="G1426" s="16"/>
      <c r="H1426" s="16"/>
      <c r="I1426" s="16"/>
      <c r="J1426" s="16"/>
      <c r="K1426" s="7"/>
      <c r="L1426" s="7"/>
      <c r="M1426" s="7"/>
      <c r="N1426" s="7"/>
      <c r="O1426" s="7"/>
      <c r="P1426" s="7"/>
      <c r="Q1426" s="7"/>
    </row>
    <row r="1427" ht="14.25">
      <c r="A1427" s="22" t="s">
        <v>5326</v>
      </c>
      <c r="B1427" s="22" t="s">
        <v>4174</v>
      </c>
      <c r="C1427" s="22" t="s">
        <v>4187</v>
      </c>
      <c r="D1427" s="22" t="s">
        <v>3648</v>
      </c>
      <c r="E1427" s="16" t="str">
        <f>IF(IFERROR(VLOOKUP(A1427,'base de données'!D:D,1,FALSE),"Non")="Non","Non","Oui")</f>
        <v>Non</v>
      </c>
      <c r="F1427" s="16">
        <f t="shared" si="51"/>
        <v>2</v>
      </c>
      <c r="G1427" s="16"/>
      <c r="H1427" s="16"/>
      <c r="I1427" s="16"/>
      <c r="J1427" s="16"/>
      <c r="K1427" s="7"/>
      <c r="L1427" s="7"/>
      <c r="M1427" s="7"/>
      <c r="N1427" s="7"/>
      <c r="O1427" s="7"/>
      <c r="P1427" s="7"/>
      <c r="Q1427" s="7"/>
    </row>
    <row r="1428" ht="14.25">
      <c r="A1428" s="22" t="s">
        <v>5327</v>
      </c>
      <c r="B1428" s="22" t="s">
        <v>4202</v>
      </c>
      <c r="C1428" s="22" t="s">
        <v>4172</v>
      </c>
      <c r="D1428" s="22" t="s">
        <v>3646</v>
      </c>
      <c r="E1428" s="16" t="str">
        <f>IF(IFERROR(VLOOKUP(A1428,'base de données'!D:D,1,FALSE),"Non")="Non","Non","Oui")</f>
        <v>Non</v>
      </c>
      <c r="F1428" s="16">
        <f t="shared" si="51"/>
        <v>1</v>
      </c>
      <c r="G1428" s="16"/>
      <c r="H1428" s="16"/>
      <c r="I1428" s="16"/>
      <c r="J1428" s="16"/>
      <c r="K1428" s="7"/>
      <c r="L1428" s="7"/>
      <c r="M1428" s="7"/>
      <c r="N1428" s="7"/>
      <c r="O1428" s="7"/>
      <c r="P1428" s="7"/>
      <c r="Q1428" s="7"/>
    </row>
    <row r="1429" ht="14.25">
      <c r="A1429" s="22" t="s">
        <v>5328</v>
      </c>
      <c r="B1429" s="22" t="s">
        <v>4180</v>
      </c>
      <c r="C1429" s="22" t="s">
        <v>4172</v>
      </c>
      <c r="D1429" s="22" t="s">
        <v>3650</v>
      </c>
      <c r="E1429" s="16" t="str">
        <f>IF(IFERROR(VLOOKUP(A1429,'base de données'!D:D,1,FALSE),"Non")="Non","Non","Oui")</f>
        <v>Non</v>
      </c>
      <c r="F1429" s="16">
        <f t="shared" si="51"/>
        <v>1</v>
      </c>
      <c r="G1429" s="16"/>
      <c r="H1429" s="16"/>
      <c r="I1429" s="16"/>
      <c r="J1429" s="16"/>
      <c r="K1429" s="7"/>
      <c r="L1429" s="7"/>
      <c r="M1429" s="7"/>
      <c r="N1429" s="7"/>
      <c r="O1429" s="7"/>
      <c r="P1429" s="7"/>
      <c r="Q1429" s="7"/>
    </row>
    <row r="1430" ht="14.25">
      <c r="A1430" s="22" t="s">
        <v>5329</v>
      </c>
      <c r="B1430" s="22" t="s">
        <v>4184</v>
      </c>
      <c r="C1430" s="22" t="s">
        <v>4172</v>
      </c>
      <c r="D1430" s="22" t="s">
        <v>3650</v>
      </c>
      <c r="E1430" s="16" t="str">
        <f>IF(IFERROR(VLOOKUP(A1430,'base de données'!D:D,1,FALSE),"Non")="Non","Non","Oui")</f>
        <v>Non</v>
      </c>
      <c r="F1430" s="16">
        <f t="shared" si="51"/>
        <v>1</v>
      </c>
      <c r="G1430" s="16"/>
      <c r="H1430" s="16"/>
      <c r="I1430" s="16"/>
      <c r="J1430" s="16"/>
      <c r="K1430" s="7"/>
      <c r="L1430" s="7"/>
      <c r="M1430" s="7"/>
      <c r="N1430" s="7"/>
      <c r="O1430" s="7"/>
      <c r="P1430" s="7"/>
      <c r="Q1430" s="7"/>
    </row>
    <row r="1431" ht="14.25">
      <c r="A1431" s="22" t="s">
        <v>3874</v>
      </c>
      <c r="B1431" s="22" t="s">
        <v>4174</v>
      </c>
      <c r="C1431" s="22" t="s">
        <v>4230</v>
      </c>
      <c r="D1431" s="22" t="s">
        <v>3648</v>
      </c>
      <c r="E1431" s="16" t="str">
        <f>IF(IFERROR(VLOOKUP(A1431,'base de données'!D:D,1,FALSE),"Non")="Non","Non","Oui")</f>
        <v>Oui</v>
      </c>
      <c r="F1431" s="16">
        <f t="shared" si="51"/>
        <v>1</v>
      </c>
      <c r="G1431" s="16"/>
      <c r="H1431" s="16"/>
      <c r="I1431" s="16"/>
      <c r="J1431" s="16"/>
      <c r="K1431" s="7"/>
      <c r="L1431" s="7"/>
      <c r="M1431" s="7"/>
      <c r="N1431" s="7"/>
      <c r="O1431" s="7"/>
      <c r="P1431" s="7"/>
      <c r="Q1431" s="7"/>
    </row>
    <row r="1432" ht="14.25">
      <c r="A1432" s="22" t="s">
        <v>5331</v>
      </c>
      <c r="B1432" s="22" t="s">
        <v>4184</v>
      </c>
      <c r="C1432" s="22" t="s">
        <v>4172</v>
      </c>
      <c r="D1432" s="22" t="s">
        <v>3646</v>
      </c>
      <c r="E1432" s="16" t="str">
        <f>IF(IFERROR(VLOOKUP(A1432,'base de données'!D:D,1,FALSE),"Non")="Non","Non","Oui")</f>
        <v>Non</v>
      </c>
      <c r="F1432" s="16">
        <f t="shared" si="51"/>
        <v>1</v>
      </c>
      <c r="G1432" s="16"/>
      <c r="H1432" s="16"/>
      <c r="I1432" s="16"/>
      <c r="J1432" s="16"/>
      <c r="K1432" s="7"/>
      <c r="L1432" s="7"/>
      <c r="M1432" s="7"/>
      <c r="N1432" s="7"/>
      <c r="O1432" s="7"/>
      <c r="P1432" s="7"/>
      <c r="Q1432" s="7"/>
    </row>
    <row r="1433" ht="14.25">
      <c r="A1433" s="22" t="s">
        <v>5332</v>
      </c>
      <c r="B1433" s="22" t="s">
        <v>4174</v>
      </c>
      <c r="C1433" s="22" t="s">
        <v>4254</v>
      </c>
      <c r="D1433" s="22" t="s">
        <v>3648</v>
      </c>
      <c r="E1433" s="16" t="str">
        <f>IF(IFERROR(VLOOKUP(A1433,'base de données'!D:D,1,FALSE),"Non")="Non","Non","Oui")</f>
        <v>Non</v>
      </c>
      <c r="F1433" s="16">
        <f t="shared" si="51"/>
        <v>1</v>
      </c>
      <c r="G1433" s="16"/>
      <c r="H1433" s="16"/>
      <c r="I1433" s="16"/>
      <c r="J1433" s="16"/>
      <c r="K1433" s="7"/>
      <c r="L1433" s="7"/>
      <c r="M1433" s="7"/>
      <c r="N1433" s="7"/>
      <c r="O1433" s="7"/>
      <c r="P1433" s="7"/>
      <c r="Q1433" s="7"/>
    </row>
    <row r="1434" ht="14.25">
      <c r="A1434" s="22" t="s">
        <v>5333</v>
      </c>
      <c r="B1434" s="22" t="s">
        <v>4180</v>
      </c>
      <c r="C1434" s="22" t="s">
        <v>4254</v>
      </c>
      <c r="D1434" s="22" t="s">
        <v>3648</v>
      </c>
      <c r="E1434" s="16" t="str">
        <f>IF(IFERROR(VLOOKUP(A1434,'base de données'!D:D,1,FALSE),"Non")="Non","Non","Oui")</f>
        <v>Non</v>
      </c>
      <c r="F1434" s="16">
        <f t="shared" si="51"/>
        <v>1</v>
      </c>
      <c r="G1434" s="16"/>
      <c r="H1434" s="16"/>
      <c r="I1434" s="16"/>
      <c r="J1434" s="16"/>
      <c r="K1434" s="7"/>
      <c r="L1434" s="7"/>
      <c r="M1434" s="7"/>
      <c r="N1434" s="7"/>
      <c r="O1434" s="7"/>
      <c r="P1434" s="7"/>
      <c r="Q1434" s="7"/>
    </row>
    <row r="1435" ht="14.25">
      <c r="A1435" s="22" t="s">
        <v>5334</v>
      </c>
      <c r="B1435" s="22" t="s">
        <v>4174</v>
      </c>
      <c r="C1435" s="22" t="s">
        <v>4199</v>
      </c>
      <c r="D1435" s="22" t="s">
        <v>3650</v>
      </c>
      <c r="E1435" s="16" t="str">
        <f>IF(IFERROR(VLOOKUP(A1435,'base de données'!D:D,1,FALSE),"Non")="Non","Non","Oui")</f>
        <v>Non</v>
      </c>
      <c r="F1435" s="16">
        <f t="shared" si="51"/>
        <v>1</v>
      </c>
      <c r="G1435" s="16"/>
      <c r="H1435" s="16"/>
      <c r="I1435" s="16"/>
      <c r="J1435" s="16"/>
      <c r="K1435" s="7"/>
      <c r="L1435" s="7"/>
      <c r="M1435" s="7"/>
      <c r="N1435" s="7"/>
      <c r="O1435" s="7"/>
      <c r="P1435" s="7"/>
      <c r="Q1435" s="7"/>
    </row>
    <row r="1436" ht="14.25">
      <c r="A1436" s="22" t="s">
        <v>3806</v>
      </c>
      <c r="B1436" s="22" t="s">
        <v>4174</v>
      </c>
      <c r="C1436" s="22" t="s">
        <v>4199</v>
      </c>
      <c r="D1436" s="22" t="s">
        <v>3648</v>
      </c>
      <c r="E1436" s="16" t="str">
        <f>IF(IFERROR(VLOOKUP(A1436,'base de données'!D:D,1,FALSE),"Non")="Non","Non","Oui")</f>
        <v>Oui</v>
      </c>
      <c r="F1436" s="16">
        <f t="shared" si="51"/>
        <v>1</v>
      </c>
      <c r="G1436" s="16"/>
      <c r="H1436" s="16"/>
      <c r="I1436" s="16"/>
      <c r="J1436" s="16"/>
      <c r="K1436" s="7"/>
      <c r="L1436" s="7"/>
      <c r="M1436" s="7"/>
      <c r="N1436" s="7"/>
      <c r="O1436" s="7"/>
      <c r="P1436" s="7"/>
      <c r="Q1436" s="7"/>
    </row>
    <row r="1437" ht="14.25">
      <c r="A1437" s="22" t="s">
        <v>5335</v>
      </c>
      <c r="B1437" s="22" t="s">
        <v>4174</v>
      </c>
      <c r="C1437" s="22" t="s">
        <v>4254</v>
      </c>
      <c r="D1437" s="22" t="s">
        <v>3650</v>
      </c>
      <c r="E1437" s="16" t="str">
        <f>IF(IFERROR(VLOOKUP(A1437,'base de données'!D:D,1,FALSE),"Non")="Non","Non","Oui")</f>
        <v>Non</v>
      </c>
      <c r="F1437" s="16">
        <f t="shared" si="51"/>
        <v>1</v>
      </c>
      <c r="G1437" s="16"/>
      <c r="H1437" s="16"/>
      <c r="I1437" s="16"/>
      <c r="J1437" s="16"/>
      <c r="K1437" s="7"/>
      <c r="L1437" s="7"/>
      <c r="M1437" s="7"/>
      <c r="N1437" s="7"/>
      <c r="O1437" s="7"/>
      <c r="P1437" s="7"/>
      <c r="Q1437" s="7"/>
    </row>
    <row r="1438" ht="14.25">
      <c r="A1438" s="22" t="s">
        <v>5336</v>
      </c>
      <c r="B1438" s="22" t="s">
        <v>4180</v>
      </c>
      <c r="C1438" s="22" t="s">
        <v>4172</v>
      </c>
      <c r="D1438" s="22" t="s">
        <v>3650</v>
      </c>
      <c r="E1438" s="16" t="str">
        <f>IF(IFERROR(VLOOKUP(A1438,'base de données'!D:D,1,FALSE),"Non")="Non","Non","Oui")</f>
        <v>Non</v>
      </c>
      <c r="F1438" s="16">
        <f t="shared" si="51"/>
        <v>1</v>
      </c>
      <c r="G1438" s="16"/>
      <c r="H1438" s="16"/>
      <c r="I1438" s="16"/>
      <c r="J1438" s="16"/>
      <c r="K1438" s="7"/>
      <c r="L1438" s="7"/>
      <c r="M1438" s="7"/>
      <c r="N1438" s="7"/>
      <c r="O1438" s="7"/>
      <c r="P1438" s="7"/>
      <c r="Q1438" s="7"/>
    </row>
    <row r="1439" ht="14.25">
      <c r="A1439" s="22" t="s">
        <v>5337</v>
      </c>
      <c r="B1439" s="22" t="s">
        <v>4174</v>
      </c>
      <c r="C1439" s="22" t="s">
        <v>4254</v>
      </c>
      <c r="D1439" s="22" t="s">
        <v>3650</v>
      </c>
      <c r="E1439" s="16" t="str">
        <f>IF(IFERROR(VLOOKUP(A1439,'base de données'!D:D,1,FALSE),"Non")="Non","Non","Oui")</f>
        <v>Non</v>
      </c>
      <c r="F1439" s="16">
        <f t="shared" si="51"/>
        <v>1</v>
      </c>
      <c r="G1439" s="16"/>
      <c r="H1439" s="16"/>
      <c r="I1439" s="16"/>
      <c r="J1439" s="16"/>
      <c r="K1439" s="7"/>
      <c r="L1439" s="7"/>
      <c r="M1439" s="7"/>
      <c r="N1439" s="7"/>
      <c r="O1439" s="7"/>
      <c r="P1439" s="7"/>
      <c r="Q1439" s="7"/>
    </row>
    <row r="1440" ht="14.25">
      <c r="A1440" s="22" t="s">
        <v>5338</v>
      </c>
      <c r="B1440" s="22" t="s">
        <v>4180</v>
      </c>
      <c r="C1440" s="22" t="s">
        <v>4172</v>
      </c>
      <c r="D1440" s="22" t="s">
        <v>3648</v>
      </c>
      <c r="E1440" s="16" t="str">
        <f>IF(IFERROR(VLOOKUP(A1440,'base de données'!D:D,1,FALSE),"Non")="Non","Non","Oui")</f>
        <v>Non</v>
      </c>
      <c r="F1440" s="16">
        <f t="shared" si="51"/>
        <v>1</v>
      </c>
      <c r="G1440" s="16"/>
      <c r="H1440" s="16"/>
      <c r="I1440" s="16"/>
      <c r="J1440" s="16"/>
      <c r="K1440" s="7"/>
      <c r="L1440" s="7"/>
      <c r="M1440" s="7"/>
      <c r="N1440" s="7"/>
      <c r="O1440" s="7"/>
      <c r="P1440" s="7"/>
      <c r="Q1440" s="7"/>
    </row>
    <row r="1441" ht="14.25">
      <c r="A1441" s="22" t="s">
        <v>3990</v>
      </c>
      <c r="B1441" s="22" t="s">
        <v>4174</v>
      </c>
      <c r="C1441" s="22" t="s">
        <v>4182</v>
      </c>
      <c r="D1441" s="22" t="s">
        <v>3650</v>
      </c>
      <c r="E1441" s="16" t="str">
        <f>IF(IFERROR(VLOOKUP(A1441,'base de données'!D:D,1,FALSE),"Non")="Non","Non","Oui")</f>
        <v>Oui</v>
      </c>
      <c r="F1441" s="16">
        <f t="shared" si="51"/>
        <v>1</v>
      </c>
      <c r="G1441" s="16"/>
      <c r="H1441" s="16"/>
      <c r="I1441" s="16"/>
      <c r="J1441" s="16"/>
      <c r="K1441" s="7"/>
      <c r="L1441" s="7"/>
      <c r="M1441" s="7"/>
      <c r="N1441" s="7"/>
      <c r="O1441" s="7"/>
      <c r="P1441" s="7"/>
      <c r="Q1441" s="7"/>
    </row>
    <row r="1442" ht="14.25">
      <c r="A1442" s="22" t="s">
        <v>5339</v>
      </c>
      <c r="B1442" s="22" t="s">
        <v>4180</v>
      </c>
      <c r="C1442" s="22" t="s">
        <v>4172</v>
      </c>
      <c r="D1442" s="22" t="s">
        <v>3648</v>
      </c>
      <c r="E1442" s="16" t="str">
        <f>IF(IFERROR(VLOOKUP(A1442,'base de données'!D:D,1,FALSE),"Non")="Non","Non","Oui")</f>
        <v>Non</v>
      </c>
      <c r="F1442" s="16">
        <f t="shared" si="51"/>
        <v>1</v>
      </c>
      <c r="G1442" s="16"/>
      <c r="H1442" s="16"/>
      <c r="I1442" s="16"/>
      <c r="J1442" s="16"/>
      <c r="K1442" s="7"/>
      <c r="L1442" s="7"/>
      <c r="M1442" s="7"/>
      <c r="N1442" s="7"/>
      <c r="O1442" s="7"/>
      <c r="P1442" s="7"/>
      <c r="Q1442" s="7"/>
    </row>
    <row r="1443" ht="14.25">
      <c r="A1443" s="22" t="s">
        <v>5340</v>
      </c>
      <c r="B1443" s="22" t="s">
        <v>4180</v>
      </c>
      <c r="C1443" s="22" t="s">
        <v>4254</v>
      </c>
      <c r="D1443" s="22" t="s">
        <v>3646</v>
      </c>
      <c r="E1443" s="16" t="str">
        <f>IF(IFERROR(VLOOKUP(A1443,'base de données'!D:D,1,FALSE),"Non")="Non","Non","Oui")</f>
        <v>Non</v>
      </c>
      <c r="F1443" s="16">
        <f t="shared" si="51"/>
        <v>1</v>
      </c>
      <c r="G1443" s="16"/>
      <c r="H1443" s="16"/>
      <c r="I1443" s="16"/>
      <c r="J1443" s="16"/>
      <c r="K1443" s="7"/>
      <c r="L1443" s="7"/>
      <c r="M1443" s="7"/>
      <c r="N1443" s="7"/>
      <c r="O1443" s="7"/>
      <c r="P1443" s="7"/>
      <c r="Q1443" s="7"/>
    </row>
    <row r="1444" ht="14.25">
      <c r="A1444" s="22" t="s">
        <v>5341</v>
      </c>
      <c r="B1444" s="22" t="s">
        <v>4174</v>
      </c>
      <c r="C1444" s="22" t="s">
        <v>4254</v>
      </c>
      <c r="D1444" s="22" t="s">
        <v>3648</v>
      </c>
      <c r="E1444" s="16" t="str">
        <f>IF(IFERROR(VLOOKUP(A1444,'base de données'!D:D,1,FALSE),"Non")="Non","Non","Oui")</f>
        <v>Non</v>
      </c>
      <c r="F1444" s="16">
        <f t="shared" si="51"/>
        <v>1</v>
      </c>
      <c r="G1444" s="16"/>
      <c r="H1444" s="16"/>
      <c r="I1444" s="16"/>
      <c r="J1444" s="16"/>
      <c r="K1444" s="7"/>
      <c r="L1444" s="7"/>
      <c r="M1444" s="7"/>
      <c r="N1444" s="7"/>
      <c r="O1444" s="7"/>
      <c r="P1444" s="7"/>
      <c r="Q1444" s="7"/>
    </row>
    <row r="1445" ht="14.25">
      <c r="A1445" s="22" t="s">
        <v>4160</v>
      </c>
      <c r="B1445" s="22" t="s">
        <v>4174</v>
      </c>
      <c r="C1445" s="22" t="s">
        <v>4187</v>
      </c>
      <c r="D1445" s="22" t="s">
        <v>3646</v>
      </c>
      <c r="E1445" s="16" t="str">
        <f>IF(IFERROR(VLOOKUP(A1445,'base de données'!D:D,1,FALSE),"Non")="Non","Non","Oui")</f>
        <v>Oui</v>
      </c>
      <c r="F1445" s="16">
        <f t="shared" si="51"/>
        <v>1</v>
      </c>
      <c r="G1445" s="16"/>
      <c r="H1445" s="16"/>
      <c r="I1445" s="16"/>
      <c r="J1445" s="16"/>
      <c r="K1445" s="7"/>
      <c r="L1445" s="7"/>
      <c r="M1445" s="7"/>
      <c r="N1445" s="7"/>
      <c r="O1445" s="7"/>
      <c r="P1445" s="7"/>
      <c r="Q1445" s="7"/>
    </row>
    <row r="1446" ht="14.25">
      <c r="A1446" s="22" t="s">
        <v>5342</v>
      </c>
      <c r="B1446" s="22" t="s">
        <v>4180</v>
      </c>
      <c r="C1446" s="22" t="s">
        <v>4172</v>
      </c>
      <c r="D1446" s="22" t="s">
        <v>3646</v>
      </c>
      <c r="E1446" s="16" t="str">
        <f>IF(IFERROR(VLOOKUP(A1446,'base de données'!D:D,1,FALSE),"Non")="Non","Non","Oui")</f>
        <v>Non</v>
      </c>
      <c r="F1446" s="16">
        <f t="shared" si="51"/>
        <v>1</v>
      </c>
      <c r="G1446" s="16"/>
      <c r="H1446" s="16"/>
      <c r="I1446" s="16"/>
      <c r="J1446" s="16"/>
      <c r="K1446" s="7"/>
      <c r="L1446" s="7"/>
      <c r="M1446" s="7"/>
      <c r="N1446" s="7"/>
      <c r="O1446" s="7"/>
      <c r="P1446" s="7"/>
      <c r="Q1446" s="7"/>
    </row>
    <row r="1447" ht="14.25">
      <c r="A1447" s="22" t="s">
        <v>4031</v>
      </c>
      <c r="B1447" s="22" t="s">
        <v>4190</v>
      </c>
      <c r="C1447" s="22" t="s">
        <v>4172</v>
      </c>
      <c r="D1447" s="22" t="s">
        <v>3650</v>
      </c>
      <c r="E1447" s="16" t="str">
        <f>IF(IFERROR(VLOOKUP(A1447,'base de données'!D:D,1,FALSE),"Non")="Non","Non","Oui")</f>
        <v>Oui</v>
      </c>
      <c r="F1447" s="16">
        <f t="shared" si="51"/>
        <v>1</v>
      </c>
      <c r="G1447" s="16"/>
      <c r="H1447" s="16"/>
      <c r="I1447" s="16"/>
      <c r="J1447" s="16"/>
      <c r="K1447" s="7"/>
      <c r="L1447" s="7"/>
      <c r="M1447" s="7"/>
      <c r="N1447" s="7"/>
      <c r="O1447" s="7"/>
      <c r="P1447" s="7"/>
      <c r="Q1447" s="7"/>
    </row>
    <row r="1448" ht="14.25">
      <c r="A1448" s="22" t="s">
        <v>5343</v>
      </c>
      <c r="B1448" s="22" t="s">
        <v>4174</v>
      </c>
      <c r="C1448" s="22" t="s">
        <v>4187</v>
      </c>
      <c r="D1448" s="22" t="s">
        <v>3648</v>
      </c>
      <c r="E1448" s="16" t="str">
        <f>IF(IFERROR(VLOOKUP(A1448,'base de données'!D:D,1,FALSE),"Non")="Non","Non","Oui")</f>
        <v>Non</v>
      </c>
      <c r="F1448" s="16">
        <f t="shared" ref="F1448:F1511" si="52">COUNTIF(A:A,A1448)</f>
        <v>1</v>
      </c>
      <c r="G1448" s="16"/>
      <c r="H1448" s="16"/>
      <c r="I1448" s="16"/>
      <c r="J1448" s="16"/>
      <c r="K1448" s="7"/>
      <c r="L1448" s="7"/>
      <c r="M1448" s="7"/>
      <c r="N1448" s="7"/>
      <c r="O1448" s="7"/>
      <c r="P1448" s="7"/>
      <c r="Q1448" s="7"/>
    </row>
    <row r="1449" ht="14.25">
      <c r="A1449" s="22" t="s">
        <v>5344</v>
      </c>
      <c r="B1449" s="22" t="s">
        <v>4180</v>
      </c>
      <c r="C1449" s="22" t="s">
        <v>4187</v>
      </c>
      <c r="D1449" s="22" t="s">
        <v>3648</v>
      </c>
      <c r="E1449" s="16" t="str">
        <f>IF(IFERROR(VLOOKUP(A1449,'base de données'!D:D,1,FALSE),"Non")="Non","Non","Oui")</f>
        <v>Non</v>
      </c>
      <c r="F1449" s="16">
        <f t="shared" si="52"/>
        <v>1</v>
      </c>
      <c r="G1449" s="16"/>
      <c r="H1449" s="16"/>
      <c r="I1449" s="16"/>
      <c r="J1449" s="16"/>
      <c r="K1449" s="7"/>
      <c r="L1449" s="7"/>
      <c r="M1449" s="7"/>
      <c r="N1449" s="7"/>
      <c r="O1449" s="7"/>
      <c r="P1449" s="7"/>
      <c r="Q1449" s="7"/>
    </row>
    <row r="1450" ht="14.25">
      <c r="A1450" s="22" t="s">
        <v>5345</v>
      </c>
      <c r="B1450" s="22" t="s">
        <v>4174</v>
      </c>
      <c r="C1450" s="22" t="s">
        <v>4175</v>
      </c>
      <c r="D1450" s="22" t="s">
        <v>3646</v>
      </c>
      <c r="E1450" s="16" t="str">
        <f>IF(IFERROR(VLOOKUP(A1450,'base de données'!D:D,1,FALSE),"Non")="Non","Non","Oui")</f>
        <v>Non</v>
      </c>
      <c r="F1450" s="16">
        <f t="shared" si="52"/>
        <v>1</v>
      </c>
      <c r="G1450" s="16"/>
      <c r="H1450" s="16"/>
      <c r="I1450" s="16"/>
      <c r="J1450" s="16"/>
      <c r="K1450" s="7"/>
      <c r="L1450" s="7"/>
      <c r="M1450" s="7"/>
      <c r="N1450" s="7"/>
      <c r="O1450" s="7"/>
      <c r="P1450" s="7"/>
      <c r="Q1450" s="7"/>
    </row>
    <row r="1451" ht="14.25">
      <c r="A1451" s="22" t="s">
        <v>5346</v>
      </c>
      <c r="B1451" s="22" t="s">
        <v>4180</v>
      </c>
      <c r="C1451" s="22" t="s">
        <v>4187</v>
      </c>
      <c r="D1451" s="22" t="s">
        <v>3646</v>
      </c>
      <c r="E1451" s="16" t="str">
        <f>IF(IFERROR(VLOOKUP(A1451,'base de données'!D:D,1,FALSE),"Non")="Non","Non","Oui")</f>
        <v>Non</v>
      </c>
      <c r="F1451" s="16">
        <f t="shared" si="52"/>
        <v>1</v>
      </c>
      <c r="G1451" s="16"/>
      <c r="H1451" s="16"/>
      <c r="I1451" s="16"/>
      <c r="J1451" s="16"/>
      <c r="K1451" s="7"/>
      <c r="L1451" s="7"/>
      <c r="M1451" s="7"/>
      <c r="N1451" s="7"/>
      <c r="O1451" s="7"/>
      <c r="P1451" s="7"/>
      <c r="Q1451" s="7"/>
    </row>
    <row r="1452" ht="14.25">
      <c r="A1452" s="22" t="s">
        <v>4139</v>
      </c>
      <c r="B1452" s="22" t="s">
        <v>4174</v>
      </c>
      <c r="C1452" s="22" t="s">
        <v>4230</v>
      </c>
      <c r="D1452" s="22" t="s">
        <v>3646</v>
      </c>
      <c r="E1452" s="16" t="str">
        <f>IF(IFERROR(VLOOKUP(A1452,'base de données'!D:D,1,FALSE),"Non")="Non","Non","Oui")</f>
        <v>Oui</v>
      </c>
      <c r="F1452" s="16">
        <f t="shared" si="52"/>
        <v>1</v>
      </c>
      <c r="G1452" s="16"/>
      <c r="H1452" s="16"/>
      <c r="I1452" s="16"/>
      <c r="J1452" s="16"/>
      <c r="K1452" s="7"/>
      <c r="L1452" s="7"/>
      <c r="M1452" s="7"/>
      <c r="N1452" s="7"/>
      <c r="O1452" s="7"/>
      <c r="P1452" s="7"/>
      <c r="Q1452" s="7"/>
    </row>
    <row r="1453" ht="14.25">
      <c r="A1453" s="22" t="s">
        <v>5347</v>
      </c>
      <c r="B1453" s="22" t="s">
        <v>4180</v>
      </c>
      <c r="C1453" s="22" t="s">
        <v>4230</v>
      </c>
      <c r="D1453" s="22" t="s">
        <v>3648</v>
      </c>
      <c r="E1453" s="16" t="str">
        <f>IF(IFERROR(VLOOKUP(A1453,'base de données'!D:D,1,FALSE),"Non")="Non","Non","Oui")</f>
        <v>Non</v>
      </c>
      <c r="F1453" s="16">
        <f t="shared" si="52"/>
        <v>2</v>
      </c>
      <c r="G1453" s="16"/>
      <c r="H1453" s="16"/>
      <c r="I1453" s="16"/>
      <c r="J1453" s="16"/>
      <c r="K1453" s="7"/>
      <c r="L1453" s="7"/>
      <c r="M1453" s="7"/>
      <c r="N1453" s="7"/>
      <c r="O1453" s="7"/>
      <c r="P1453" s="7"/>
      <c r="Q1453" s="7"/>
    </row>
    <row r="1454" ht="14.25">
      <c r="A1454" s="22" t="s">
        <v>5347</v>
      </c>
      <c r="B1454" s="22" t="s">
        <v>4180</v>
      </c>
      <c r="C1454" s="22" t="s">
        <v>4199</v>
      </c>
      <c r="D1454" s="22" t="s">
        <v>3648</v>
      </c>
      <c r="E1454" s="16" t="str">
        <f>IF(IFERROR(VLOOKUP(A1454,'base de données'!D:D,1,FALSE),"Non")="Non","Non","Oui")</f>
        <v>Non</v>
      </c>
      <c r="F1454" s="16">
        <f t="shared" si="52"/>
        <v>2</v>
      </c>
      <c r="G1454" s="16"/>
      <c r="H1454" s="16"/>
      <c r="I1454" s="16"/>
      <c r="J1454" s="16"/>
      <c r="K1454" s="7"/>
      <c r="L1454" s="7"/>
      <c r="M1454" s="7"/>
      <c r="N1454" s="7"/>
      <c r="O1454" s="7"/>
      <c r="P1454" s="7"/>
      <c r="Q1454" s="7"/>
    </row>
    <row r="1455" ht="14.25">
      <c r="A1455" s="22" t="s">
        <v>5348</v>
      </c>
      <c r="B1455" s="22" t="s">
        <v>4174</v>
      </c>
      <c r="C1455" s="22" t="s">
        <v>4199</v>
      </c>
      <c r="D1455" s="22" t="s">
        <v>3648</v>
      </c>
      <c r="E1455" s="16" t="str">
        <f>IF(IFERROR(VLOOKUP(A1455,'base de données'!D:D,1,FALSE),"Non")="Non","Non","Oui")</f>
        <v>Non</v>
      </c>
      <c r="F1455" s="16">
        <f t="shared" si="52"/>
        <v>1</v>
      </c>
      <c r="G1455" s="16"/>
      <c r="H1455" s="16"/>
      <c r="I1455" s="16"/>
      <c r="J1455" s="16"/>
      <c r="K1455" s="7"/>
      <c r="L1455" s="7"/>
      <c r="M1455" s="7"/>
      <c r="N1455" s="7"/>
      <c r="O1455" s="7"/>
      <c r="P1455" s="7"/>
      <c r="Q1455" s="7"/>
    </row>
    <row r="1456" ht="14.25">
      <c r="A1456" s="22" t="s">
        <v>3895</v>
      </c>
      <c r="B1456" s="22" t="s">
        <v>4174</v>
      </c>
      <c r="C1456" s="22" t="s">
        <v>4230</v>
      </c>
      <c r="D1456" s="22" t="s">
        <v>3646</v>
      </c>
      <c r="E1456" s="16" t="str">
        <f>IF(IFERROR(VLOOKUP(A1456,'base de données'!D:D,1,FALSE),"Non")="Non","Non","Oui")</f>
        <v>Oui</v>
      </c>
      <c r="F1456" s="16">
        <f t="shared" si="52"/>
        <v>1</v>
      </c>
      <c r="G1456" s="16"/>
      <c r="H1456" s="16"/>
      <c r="I1456" s="16"/>
      <c r="J1456" s="16"/>
      <c r="K1456" s="7"/>
      <c r="L1456" s="7"/>
      <c r="M1456" s="7"/>
      <c r="N1456" s="7"/>
      <c r="O1456" s="7"/>
      <c r="P1456" s="7"/>
      <c r="Q1456" s="7"/>
    </row>
    <row r="1457" ht="14.25">
      <c r="A1457" s="22" t="s">
        <v>5349</v>
      </c>
      <c r="B1457" s="22" t="s">
        <v>4180</v>
      </c>
      <c r="C1457" s="22" t="s">
        <v>4199</v>
      </c>
      <c r="D1457" s="22" t="s">
        <v>3646</v>
      </c>
      <c r="E1457" s="16" t="str">
        <f>IF(IFERROR(VLOOKUP(A1457,'base de données'!D:D,1,FALSE),"Non")="Non","Non","Oui")</f>
        <v>Non</v>
      </c>
      <c r="F1457" s="16">
        <f t="shared" si="52"/>
        <v>1</v>
      </c>
      <c r="G1457" s="16"/>
      <c r="H1457" s="16"/>
      <c r="I1457" s="16"/>
      <c r="J1457" s="16"/>
      <c r="K1457" s="7"/>
      <c r="L1457" s="7"/>
      <c r="M1457" s="7"/>
      <c r="N1457" s="7"/>
      <c r="O1457" s="7"/>
      <c r="P1457" s="7"/>
      <c r="Q1457" s="7"/>
    </row>
    <row r="1458" ht="14.25">
      <c r="A1458" s="22" t="s">
        <v>5350</v>
      </c>
      <c r="B1458" s="22" t="s">
        <v>4174</v>
      </c>
      <c r="C1458" s="22" t="s">
        <v>4199</v>
      </c>
      <c r="D1458" s="22" t="s">
        <v>3648</v>
      </c>
      <c r="E1458" s="16" t="str">
        <f>IF(IFERROR(VLOOKUP(A1458,'base de données'!D:D,1,FALSE),"Non")="Non","Non","Oui")</f>
        <v>Non</v>
      </c>
      <c r="F1458" s="16">
        <f t="shared" si="52"/>
        <v>1</v>
      </c>
      <c r="G1458" s="16"/>
      <c r="H1458" s="16"/>
      <c r="I1458" s="16"/>
      <c r="J1458" s="16"/>
      <c r="K1458" s="7"/>
      <c r="L1458" s="7"/>
      <c r="M1458" s="7"/>
      <c r="N1458" s="7"/>
      <c r="O1458" s="7"/>
      <c r="P1458" s="7"/>
      <c r="Q1458" s="7"/>
    </row>
    <row r="1459" ht="14.25">
      <c r="A1459" s="22" t="s">
        <v>5351</v>
      </c>
      <c r="B1459" s="22" t="s">
        <v>4174</v>
      </c>
      <c r="C1459" s="22" t="s">
        <v>4178</v>
      </c>
      <c r="D1459" s="22" t="s">
        <v>3650</v>
      </c>
      <c r="E1459" s="16" t="str">
        <f>IF(IFERROR(VLOOKUP(A1459,'base de données'!D:D,1,FALSE),"Non")="Non","Non","Oui")</f>
        <v>Non</v>
      </c>
      <c r="F1459" s="16">
        <f t="shared" si="52"/>
        <v>1</v>
      </c>
      <c r="G1459" s="16"/>
      <c r="H1459" s="16"/>
      <c r="I1459" s="16"/>
      <c r="J1459" s="16"/>
      <c r="K1459" s="7"/>
      <c r="L1459" s="7"/>
      <c r="M1459" s="7"/>
      <c r="N1459" s="7"/>
      <c r="O1459" s="7"/>
      <c r="P1459" s="7"/>
      <c r="Q1459" s="7"/>
    </row>
    <row r="1460" ht="14.25">
      <c r="A1460" s="22" t="s">
        <v>3987</v>
      </c>
      <c r="B1460" s="22" t="s">
        <v>4202</v>
      </c>
      <c r="C1460" s="22" t="s">
        <v>4172</v>
      </c>
      <c r="D1460" s="22" t="s">
        <v>3646</v>
      </c>
      <c r="E1460" s="16" t="str">
        <f>IF(IFERROR(VLOOKUP(A1460,'base de données'!D:D,1,FALSE),"Non")="Non","Non","Oui")</f>
        <v>Oui</v>
      </c>
      <c r="F1460" s="16">
        <f t="shared" si="52"/>
        <v>1</v>
      </c>
      <c r="G1460" s="16"/>
      <c r="H1460" s="16"/>
      <c r="I1460" s="16"/>
      <c r="J1460" s="16"/>
      <c r="K1460" s="7"/>
      <c r="L1460" s="7"/>
      <c r="M1460" s="7"/>
      <c r="N1460" s="7"/>
      <c r="O1460" s="7"/>
      <c r="P1460" s="7"/>
      <c r="Q1460" s="7"/>
    </row>
    <row r="1461" ht="14.25">
      <c r="A1461" s="22" t="s">
        <v>5352</v>
      </c>
      <c r="B1461" s="22" t="s">
        <v>4190</v>
      </c>
      <c r="C1461" s="22" t="s">
        <v>4172</v>
      </c>
      <c r="D1461" s="22" t="s">
        <v>3648</v>
      </c>
      <c r="E1461" s="16" t="str">
        <f>IF(IFERROR(VLOOKUP(A1461,'base de données'!D:D,1,FALSE),"Non")="Non","Non","Oui")</f>
        <v>Non</v>
      </c>
      <c r="F1461" s="16">
        <f t="shared" si="52"/>
        <v>1</v>
      </c>
      <c r="G1461" s="16"/>
      <c r="H1461" s="16"/>
      <c r="I1461" s="16"/>
      <c r="J1461" s="16"/>
      <c r="K1461" s="7"/>
      <c r="L1461" s="7"/>
      <c r="M1461" s="7"/>
      <c r="N1461" s="7"/>
      <c r="O1461" s="7"/>
      <c r="P1461" s="7"/>
      <c r="Q1461" s="7"/>
    </row>
    <row r="1462" ht="14.25">
      <c r="A1462" s="22" t="s">
        <v>5353</v>
      </c>
      <c r="B1462" s="22" t="s">
        <v>4180</v>
      </c>
      <c r="C1462" s="22" t="s">
        <v>4259</v>
      </c>
      <c r="D1462" s="22" t="s">
        <v>3646</v>
      </c>
      <c r="E1462" s="16" t="str">
        <f>IF(IFERROR(VLOOKUP(A1462,'base de données'!D:D,1,FALSE),"Non")="Non","Non","Oui")</f>
        <v>Non</v>
      </c>
      <c r="F1462" s="16">
        <f t="shared" si="52"/>
        <v>1</v>
      </c>
      <c r="G1462" s="16"/>
      <c r="H1462" s="16"/>
      <c r="I1462" s="16"/>
      <c r="J1462" s="16"/>
      <c r="K1462" s="7"/>
      <c r="L1462" s="7"/>
      <c r="M1462" s="7"/>
      <c r="N1462" s="7"/>
      <c r="O1462" s="7"/>
      <c r="P1462" s="7"/>
      <c r="Q1462" s="7"/>
    </row>
    <row r="1463" ht="14.25">
      <c r="A1463" s="22" t="s">
        <v>5354</v>
      </c>
      <c r="B1463" s="22" t="s">
        <v>4174</v>
      </c>
      <c r="C1463" s="22" t="s">
        <v>4402</v>
      </c>
      <c r="D1463" s="22" t="s">
        <v>3648</v>
      </c>
      <c r="E1463" s="16" t="str">
        <f>IF(IFERROR(VLOOKUP(A1463,'base de données'!D:D,1,FALSE),"Non")="Non","Non","Oui")</f>
        <v>Non</v>
      </c>
      <c r="F1463" s="16">
        <f t="shared" si="52"/>
        <v>1</v>
      </c>
      <c r="G1463" s="16"/>
      <c r="H1463" s="16"/>
      <c r="I1463" s="16"/>
      <c r="J1463" s="16"/>
      <c r="K1463" s="7"/>
      <c r="L1463" s="7"/>
      <c r="M1463" s="7"/>
      <c r="N1463" s="7"/>
      <c r="O1463" s="7"/>
      <c r="P1463" s="7"/>
      <c r="Q1463" s="7"/>
    </row>
    <row r="1464" ht="14.25">
      <c r="A1464" s="22" t="s">
        <v>5355</v>
      </c>
      <c r="B1464" s="22" t="s">
        <v>4174</v>
      </c>
      <c r="C1464" s="22" t="s">
        <v>4207</v>
      </c>
      <c r="D1464" s="22" t="s">
        <v>3648</v>
      </c>
      <c r="E1464" s="16" t="str">
        <f>IF(IFERROR(VLOOKUP(A1464,'base de données'!D:D,1,FALSE),"Non")="Non","Non","Oui")</f>
        <v>Non</v>
      </c>
      <c r="F1464" s="16">
        <f t="shared" si="52"/>
        <v>1</v>
      </c>
      <c r="G1464" s="16"/>
      <c r="H1464" s="16"/>
      <c r="I1464" s="16"/>
      <c r="J1464" s="16"/>
      <c r="K1464" s="7"/>
      <c r="L1464" s="7"/>
      <c r="M1464" s="7"/>
      <c r="N1464" s="7"/>
      <c r="O1464" s="7"/>
      <c r="P1464" s="7"/>
      <c r="Q1464" s="7"/>
    </row>
    <row r="1465" ht="14.25">
      <c r="A1465" s="22" t="s">
        <v>5356</v>
      </c>
      <c r="B1465" s="22" t="s">
        <v>4174</v>
      </c>
      <c r="C1465" s="22" t="s">
        <v>4175</v>
      </c>
      <c r="D1465" s="22" t="s">
        <v>3648</v>
      </c>
      <c r="E1465" s="16" t="str">
        <f>IF(IFERROR(VLOOKUP(A1465,'base de données'!D:D,1,FALSE),"Non")="Non","Non","Oui")</f>
        <v>Non</v>
      </c>
      <c r="F1465" s="16">
        <f t="shared" si="52"/>
        <v>1</v>
      </c>
      <c r="G1465" s="16"/>
      <c r="H1465" s="16"/>
      <c r="I1465" s="16"/>
      <c r="J1465" s="16"/>
      <c r="K1465" s="7"/>
      <c r="L1465" s="7"/>
      <c r="M1465" s="7"/>
      <c r="N1465" s="7"/>
      <c r="O1465" s="7"/>
      <c r="P1465" s="7"/>
      <c r="Q1465" s="7"/>
    </row>
    <row r="1466" ht="14.25">
      <c r="A1466" s="22" t="s">
        <v>5357</v>
      </c>
      <c r="B1466" s="22" t="s">
        <v>4174</v>
      </c>
      <c r="C1466" s="22" t="s">
        <v>4175</v>
      </c>
      <c r="D1466" s="22" t="s">
        <v>3648</v>
      </c>
      <c r="E1466" s="16" t="str">
        <f>IF(IFERROR(VLOOKUP(A1466,'base de données'!D:D,1,FALSE),"Non")="Non","Non","Oui")</f>
        <v>Non</v>
      </c>
      <c r="F1466" s="16">
        <f t="shared" si="52"/>
        <v>1</v>
      </c>
      <c r="G1466" s="16"/>
      <c r="H1466" s="16"/>
      <c r="I1466" s="16"/>
      <c r="J1466" s="16"/>
      <c r="K1466" s="7"/>
      <c r="L1466" s="7"/>
      <c r="M1466" s="7"/>
      <c r="N1466" s="7"/>
      <c r="O1466" s="7"/>
      <c r="P1466" s="7"/>
      <c r="Q1466" s="7"/>
    </row>
    <row r="1467" ht="14.25">
      <c r="A1467" s="22" t="s">
        <v>5358</v>
      </c>
      <c r="B1467" s="22" t="s">
        <v>4174</v>
      </c>
      <c r="C1467" s="22" t="s">
        <v>4175</v>
      </c>
      <c r="D1467" s="22" t="s">
        <v>3648</v>
      </c>
      <c r="E1467" s="16" t="str">
        <f>IF(IFERROR(VLOOKUP(A1467,'base de données'!D:D,1,FALSE),"Non")="Non","Non","Oui")</f>
        <v>Non</v>
      </c>
      <c r="F1467" s="16">
        <f t="shared" si="52"/>
        <v>1</v>
      </c>
      <c r="G1467" s="16"/>
      <c r="H1467" s="16"/>
      <c r="I1467" s="16"/>
      <c r="J1467" s="16"/>
      <c r="K1467" s="7"/>
      <c r="L1467" s="7"/>
      <c r="M1467" s="7"/>
      <c r="N1467" s="7"/>
      <c r="O1467" s="7"/>
      <c r="P1467" s="7"/>
      <c r="Q1467" s="7"/>
    </row>
    <row r="1468" ht="14.25">
      <c r="A1468" s="22" t="s">
        <v>5359</v>
      </c>
      <c r="B1468" s="22" t="s">
        <v>4539</v>
      </c>
      <c r="C1468" s="22" t="s">
        <v>4172</v>
      </c>
      <c r="D1468" s="22" t="s">
        <v>3646</v>
      </c>
      <c r="E1468" s="16" t="str">
        <f>IF(IFERROR(VLOOKUP(A1468,'base de données'!D:D,1,FALSE),"Non")="Non","Non","Oui")</f>
        <v>Non</v>
      </c>
      <c r="F1468" s="16">
        <f t="shared" si="52"/>
        <v>3</v>
      </c>
      <c r="G1468" s="16"/>
      <c r="H1468" s="16"/>
      <c r="I1468" s="16"/>
      <c r="J1468" s="16"/>
      <c r="K1468" s="7"/>
      <c r="L1468" s="7"/>
      <c r="M1468" s="7"/>
      <c r="N1468" s="7"/>
      <c r="O1468" s="7"/>
      <c r="P1468" s="7"/>
      <c r="Q1468" s="7"/>
    </row>
    <row r="1469" ht="14.25">
      <c r="A1469" s="22" t="s">
        <v>5359</v>
      </c>
      <c r="B1469" s="22" t="s">
        <v>4190</v>
      </c>
      <c r="C1469" s="22" t="s">
        <v>4172</v>
      </c>
      <c r="D1469" s="22" t="s">
        <v>3648</v>
      </c>
      <c r="E1469" s="16" t="str">
        <f>IF(IFERROR(VLOOKUP(A1469,'base de données'!D:D,1,FALSE),"Non")="Non","Non","Oui")</f>
        <v>Non</v>
      </c>
      <c r="F1469" s="16">
        <f t="shared" si="52"/>
        <v>3</v>
      </c>
      <c r="G1469" s="16"/>
      <c r="H1469" s="16"/>
      <c r="I1469" s="16"/>
      <c r="J1469" s="16"/>
      <c r="K1469" s="7"/>
      <c r="L1469" s="7"/>
      <c r="M1469" s="7"/>
      <c r="N1469" s="7"/>
      <c r="O1469" s="7"/>
      <c r="P1469" s="7"/>
      <c r="Q1469" s="7"/>
    </row>
    <row r="1470" ht="14.25">
      <c r="A1470" s="22" t="s">
        <v>5359</v>
      </c>
      <c r="B1470" s="22" t="s">
        <v>4184</v>
      </c>
      <c r="C1470" s="22" t="s">
        <v>4172</v>
      </c>
      <c r="D1470" s="22" t="s">
        <v>3648</v>
      </c>
      <c r="E1470" s="16" t="str">
        <f>IF(IFERROR(VLOOKUP(A1470,'base de données'!D:D,1,FALSE),"Non")="Non","Non","Oui")</f>
        <v>Non</v>
      </c>
      <c r="F1470" s="16">
        <f t="shared" si="52"/>
        <v>3</v>
      </c>
      <c r="G1470" s="16"/>
      <c r="H1470" s="16"/>
      <c r="I1470" s="16"/>
      <c r="J1470" s="16"/>
      <c r="K1470" s="7"/>
      <c r="L1470" s="7"/>
      <c r="M1470" s="7"/>
      <c r="N1470" s="7"/>
      <c r="O1470" s="7"/>
      <c r="P1470" s="7"/>
      <c r="Q1470" s="7"/>
    </row>
    <row r="1471" ht="14.25">
      <c r="A1471" s="22" t="s">
        <v>5360</v>
      </c>
      <c r="B1471" s="22" t="s">
        <v>4539</v>
      </c>
      <c r="C1471" s="22" t="s">
        <v>4172</v>
      </c>
      <c r="D1471" s="22" t="s">
        <v>3646</v>
      </c>
      <c r="E1471" s="16" t="str">
        <f>IF(IFERROR(VLOOKUP(A1471,'base de données'!D:D,1,FALSE),"Non")="Non","Non","Oui")</f>
        <v>Non</v>
      </c>
      <c r="F1471" s="16">
        <f t="shared" si="52"/>
        <v>1</v>
      </c>
      <c r="G1471" s="16"/>
      <c r="H1471" s="16"/>
      <c r="I1471" s="16"/>
      <c r="J1471" s="16"/>
      <c r="K1471" s="7"/>
      <c r="L1471" s="7"/>
      <c r="M1471" s="7"/>
      <c r="N1471" s="7"/>
      <c r="O1471" s="7"/>
      <c r="P1471" s="7"/>
      <c r="Q1471" s="7"/>
    </row>
    <row r="1472" ht="14.25">
      <c r="A1472" s="22" t="s">
        <v>5361</v>
      </c>
      <c r="B1472" s="22" t="s">
        <v>4174</v>
      </c>
      <c r="C1472" s="22" t="s">
        <v>4178</v>
      </c>
      <c r="D1472" s="22" t="s">
        <v>3650</v>
      </c>
      <c r="E1472" s="16" t="str">
        <f>IF(IFERROR(VLOOKUP(A1472,'base de données'!D:D,1,FALSE),"Non")="Non","Non","Oui")</f>
        <v>Non</v>
      </c>
      <c r="F1472" s="16">
        <f t="shared" si="52"/>
        <v>1</v>
      </c>
      <c r="G1472" s="16"/>
      <c r="H1472" s="16"/>
      <c r="I1472" s="16"/>
      <c r="J1472" s="16"/>
      <c r="K1472" s="7"/>
      <c r="L1472" s="7"/>
      <c r="M1472" s="7"/>
      <c r="N1472" s="7"/>
      <c r="O1472" s="7"/>
      <c r="P1472" s="7"/>
      <c r="Q1472" s="7"/>
    </row>
    <row r="1473" ht="14.25">
      <c r="A1473" s="22" t="s">
        <v>5362</v>
      </c>
      <c r="B1473" s="22" t="s">
        <v>4190</v>
      </c>
      <c r="C1473" s="22" t="s">
        <v>4172</v>
      </c>
      <c r="D1473" s="22" t="s">
        <v>3648</v>
      </c>
      <c r="E1473" s="16" t="str">
        <f>IF(IFERROR(VLOOKUP(A1473,'base de données'!D:D,1,FALSE),"Non")="Non","Non","Oui")</f>
        <v>Non</v>
      </c>
      <c r="F1473" s="16">
        <f t="shared" si="52"/>
        <v>1</v>
      </c>
      <c r="G1473" s="16"/>
      <c r="H1473" s="16"/>
      <c r="I1473" s="16"/>
      <c r="J1473" s="16"/>
      <c r="K1473" s="7"/>
      <c r="L1473" s="7"/>
      <c r="M1473" s="7"/>
      <c r="N1473" s="7"/>
      <c r="O1473" s="7"/>
      <c r="P1473" s="7"/>
      <c r="Q1473" s="7"/>
    </row>
    <row r="1474" ht="14.25">
      <c r="A1474" s="22" t="s">
        <v>5363</v>
      </c>
      <c r="B1474" s="22" t="s">
        <v>4174</v>
      </c>
      <c r="C1474" s="22" t="s">
        <v>4218</v>
      </c>
      <c r="D1474" s="22" t="s">
        <v>3648</v>
      </c>
      <c r="E1474" s="16" t="str">
        <f>IF(IFERROR(VLOOKUP(A1474,'base de données'!D:D,1,FALSE),"Non")="Non","Non","Oui")</f>
        <v>Non</v>
      </c>
      <c r="F1474" s="16">
        <f t="shared" si="52"/>
        <v>1</v>
      </c>
      <c r="G1474" s="16"/>
      <c r="H1474" s="16"/>
      <c r="I1474" s="16"/>
      <c r="J1474" s="16"/>
      <c r="K1474" s="7"/>
      <c r="L1474" s="7"/>
      <c r="M1474" s="7"/>
      <c r="N1474" s="7"/>
      <c r="O1474" s="7"/>
      <c r="P1474" s="7"/>
      <c r="Q1474" s="7"/>
    </row>
    <row r="1475" ht="14.25">
      <c r="A1475" s="22" t="s">
        <v>4021</v>
      </c>
      <c r="B1475" s="22" t="s">
        <v>4703</v>
      </c>
      <c r="C1475" s="22" t="s">
        <v>4172</v>
      </c>
      <c r="D1475" s="22" t="s">
        <v>3646</v>
      </c>
      <c r="E1475" s="16" t="str">
        <f>IF(IFERROR(VLOOKUP(A1475,'base de données'!D:D,1,FALSE),"Non")="Non","Non","Oui")</f>
        <v>Oui</v>
      </c>
      <c r="F1475" s="16">
        <f t="shared" si="52"/>
        <v>1</v>
      </c>
      <c r="G1475" s="16"/>
      <c r="H1475" s="16"/>
      <c r="I1475" s="16"/>
      <c r="J1475" s="16"/>
      <c r="K1475" s="7"/>
      <c r="L1475" s="7"/>
      <c r="M1475" s="7"/>
      <c r="N1475" s="7"/>
      <c r="O1475" s="7"/>
      <c r="P1475" s="7"/>
      <c r="Q1475" s="7"/>
    </row>
    <row r="1476" ht="14.25">
      <c r="A1476" s="22" t="s">
        <v>3967</v>
      </c>
      <c r="B1476" s="22" t="s">
        <v>4174</v>
      </c>
      <c r="C1476" s="22" t="s">
        <v>4214</v>
      </c>
      <c r="D1476" s="22" t="s">
        <v>3650</v>
      </c>
      <c r="E1476" s="16" t="str">
        <f>IF(IFERROR(VLOOKUP(A1476,'base de données'!D:D,1,FALSE),"Non")="Non","Non","Oui")</f>
        <v>Oui</v>
      </c>
      <c r="F1476" s="16">
        <f t="shared" si="52"/>
        <v>1</v>
      </c>
      <c r="G1476" s="16"/>
      <c r="H1476" s="16"/>
      <c r="I1476" s="16"/>
      <c r="J1476" s="16"/>
      <c r="K1476" s="7"/>
      <c r="L1476" s="7"/>
      <c r="M1476" s="7"/>
      <c r="N1476" s="7"/>
      <c r="O1476" s="7"/>
      <c r="P1476" s="7"/>
      <c r="Q1476" s="7"/>
    </row>
    <row r="1477" ht="14.25">
      <c r="A1477" s="22" t="s">
        <v>4020</v>
      </c>
      <c r="B1477" s="22" t="s">
        <v>4184</v>
      </c>
      <c r="C1477" s="22" t="s">
        <v>4172</v>
      </c>
      <c r="D1477" s="22" t="s">
        <v>3648</v>
      </c>
      <c r="E1477" s="16" t="str">
        <f>IF(IFERROR(VLOOKUP(A1477,'base de données'!D:D,1,FALSE),"Non")="Non","Non","Oui")</f>
        <v>Oui</v>
      </c>
      <c r="F1477" s="16">
        <f t="shared" si="52"/>
        <v>3</v>
      </c>
      <c r="G1477" s="16"/>
      <c r="H1477" s="16"/>
      <c r="I1477" s="16"/>
      <c r="J1477" s="16"/>
      <c r="K1477" s="7"/>
      <c r="L1477" s="7"/>
      <c r="M1477" s="7"/>
      <c r="N1477" s="7"/>
      <c r="O1477" s="7"/>
      <c r="P1477" s="7"/>
      <c r="Q1477" s="7"/>
    </row>
    <row r="1478" ht="14.25">
      <c r="A1478" s="22" t="s">
        <v>4020</v>
      </c>
      <c r="B1478" s="22" t="s">
        <v>4192</v>
      </c>
      <c r="C1478" s="22" t="s">
        <v>4172</v>
      </c>
      <c r="D1478" s="22" t="s">
        <v>3648</v>
      </c>
      <c r="E1478" s="16" t="str">
        <f>IF(IFERROR(VLOOKUP(A1478,'base de données'!D:D,1,FALSE),"Non")="Non","Non","Oui")</f>
        <v>Oui</v>
      </c>
      <c r="F1478" s="16">
        <f t="shared" si="52"/>
        <v>3</v>
      </c>
      <c r="G1478" s="16"/>
      <c r="H1478" s="16"/>
      <c r="I1478" s="16"/>
      <c r="J1478" s="16"/>
      <c r="K1478" s="7"/>
      <c r="L1478" s="7"/>
      <c r="M1478" s="7"/>
      <c r="N1478" s="7"/>
      <c r="O1478" s="7"/>
      <c r="P1478" s="7"/>
      <c r="Q1478" s="7"/>
    </row>
    <row r="1479" ht="14.25">
      <c r="A1479" s="22" t="s">
        <v>4020</v>
      </c>
      <c r="B1479" s="22" t="s">
        <v>4703</v>
      </c>
      <c r="C1479" s="22" t="s">
        <v>4172</v>
      </c>
      <c r="D1479" s="22" t="s">
        <v>3648</v>
      </c>
      <c r="E1479" s="16" t="str">
        <f>IF(IFERROR(VLOOKUP(A1479,'base de données'!D:D,1,FALSE),"Non")="Non","Non","Oui")</f>
        <v>Oui</v>
      </c>
      <c r="F1479" s="16">
        <f t="shared" si="52"/>
        <v>3</v>
      </c>
      <c r="G1479" s="16"/>
      <c r="H1479" s="16"/>
      <c r="I1479" s="16"/>
      <c r="J1479" s="16"/>
      <c r="K1479" s="7"/>
      <c r="L1479" s="7"/>
      <c r="M1479" s="7"/>
      <c r="N1479" s="7"/>
      <c r="O1479" s="7"/>
      <c r="P1479" s="7"/>
      <c r="Q1479" s="7"/>
    </row>
    <row r="1480" ht="14.25">
      <c r="A1480" s="22" t="s">
        <v>4018</v>
      </c>
      <c r="B1480" s="22" t="s">
        <v>4703</v>
      </c>
      <c r="C1480" s="22" t="s">
        <v>4172</v>
      </c>
      <c r="D1480" s="22" t="s">
        <v>3646</v>
      </c>
      <c r="E1480" s="16" t="str">
        <f>IF(IFERROR(VLOOKUP(A1480,'base de données'!D:D,1,FALSE),"Non")="Non","Non","Oui")</f>
        <v>Oui</v>
      </c>
      <c r="F1480" s="16">
        <f t="shared" si="52"/>
        <v>2</v>
      </c>
      <c r="G1480" s="16"/>
      <c r="H1480" s="16"/>
      <c r="I1480" s="16"/>
      <c r="J1480" s="16"/>
      <c r="K1480" s="7"/>
      <c r="L1480" s="7"/>
      <c r="M1480" s="7"/>
      <c r="N1480" s="7"/>
      <c r="O1480" s="7"/>
      <c r="P1480" s="7"/>
      <c r="Q1480" s="7"/>
    </row>
    <row r="1481" ht="14.25">
      <c r="A1481" s="22" t="s">
        <v>4018</v>
      </c>
      <c r="B1481" s="22" t="s">
        <v>4202</v>
      </c>
      <c r="C1481" s="22" t="s">
        <v>4172</v>
      </c>
      <c r="D1481" s="22" t="s">
        <v>3648</v>
      </c>
      <c r="E1481" s="16" t="str">
        <f>IF(IFERROR(VLOOKUP(A1481,'base de données'!D:D,1,FALSE),"Non")="Non","Non","Oui")</f>
        <v>Oui</v>
      </c>
      <c r="F1481" s="16">
        <f t="shared" si="52"/>
        <v>2</v>
      </c>
      <c r="G1481" s="16"/>
      <c r="H1481" s="16"/>
      <c r="I1481" s="16"/>
      <c r="J1481" s="16"/>
      <c r="K1481" s="7"/>
      <c r="L1481" s="7"/>
      <c r="M1481" s="7"/>
      <c r="N1481" s="7"/>
      <c r="O1481" s="7"/>
      <c r="P1481" s="7"/>
      <c r="Q1481" s="7"/>
    </row>
    <row r="1482" ht="14.25">
      <c r="A1482" s="22" t="s">
        <v>5364</v>
      </c>
      <c r="B1482" s="22" t="s">
        <v>4703</v>
      </c>
      <c r="C1482" s="22" t="s">
        <v>4172</v>
      </c>
      <c r="D1482" s="22" t="s">
        <v>3646</v>
      </c>
      <c r="E1482" s="16" t="str">
        <f>IF(IFERROR(VLOOKUP(A1482,'base de données'!D:D,1,FALSE),"Non")="Non","Non","Oui")</f>
        <v>Non</v>
      </c>
      <c r="F1482" s="16">
        <f t="shared" si="52"/>
        <v>2</v>
      </c>
      <c r="G1482" s="16"/>
      <c r="H1482" s="16"/>
      <c r="I1482" s="16"/>
      <c r="J1482" s="16"/>
      <c r="K1482" s="7"/>
      <c r="L1482" s="7"/>
      <c r="M1482" s="7"/>
      <c r="N1482" s="7"/>
      <c r="O1482" s="7"/>
      <c r="P1482" s="7"/>
      <c r="Q1482" s="7"/>
    </row>
    <row r="1483" ht="14.25">
      <c r="A1483" s="22" t="s">
        <v>5364</v>
      </c>
      <c r="B1483" s="22" t="s">
        <v>4202</v>
      </c>
      <c r="C1483" s="22" t="s">
        <v>4172</v>
      </c>
      <c r="D1483" s="22" t="s">
        <v>3648</v>
      </c>
      <c r="E1483" s="16" t="str">
        <f>IF(IFERROR(VLOOKUP(A1483,'base de données'!D:D,1,FALSE),"Non")="Non","Non","Oui")</f>
        <v>Non</v>
      </c>
      <c r="F1483" s="16">
        <f t="shared" si="52"/>
        <v>2</v>
      </c>
      <c r="G1483" s="16"/>
      <c r="H1483" s="16"/>
      <c r="I1483" s="16"/>
      <c r="J1483" s="16"/>
      <c r="K1483" s="7"/>
      <c r="L1483" s="7"/>
      <c r="M1483" s="7"/>
      <c r="N1483" s="7"/>
      <c r="O1483" s="7"/>
      <c r="P1483" s="7"/>
      <c r="Q1483" s="7"/>
    </row>
    <row r="1484" ht="14.25">
      <c r="A1484" s="22" t="s">
        <v>5365</v>
      </c>
      <c r="B1484" s="22" t="s">
        <v>4192</v>
      </c>
      <c r="C1484" s="22" t="s">
        <v>4172</v>
      </c>
      <c r="D1484" s="22" t="s">
        <v>3650</v>
      </c>
      <c r="E1484" s="16" t="str">
        <f>IF(IFERROR(VLOOKUP(A1484,'base de données'!D:D,1,FALSE),"Non")="Non","Non","Oui")</f>
        <v>Non</v>
      </c>
      <c r="F1484" s="16">
        <f t="shared" si="52"/>
        <v>1</v>
      </c>
      <c r="G1484" s="16"/>
      <c r="H1484" s="16"/>
      <c r="I1484" s="16"/>
      <c r="J1484" s="16"/>
      <c r="K1484" s="7"/>
      <c r="L1484" s="7"/>
      <c r="M1484" s="7"/>
      <c r="N1484" s="7"/>
      <c r="O1484" s="7"/>
      <c r="P1484" s="7"/>
      <c r="Q1484" s="7"/>
    </row>
    <row r="1485" ht="14.25">
      <c r="A1485" s="22" t="s">
        <v>5366</v>
      </c>
      <c r="B1485" s="22" t="s">
        <v>4180</v>
      </c>
      <c r="C1485" s="22" t="s">
        <v>4172</v>
      </c>
      <c r="D1485" s="22" t="s">
        <v>3650</v>
      </c>
      <c r="E1485" s="16" t="str">
        <f>IF(IFERROR(VLOOKUP(A1485,'base de données'!D:D,1,FALSE),"Non")="Non","Non","Oui")</f>
        <v>Non</v>
      </c>
      <c r="F1485" s="16">
        <f t="shared" si="52"/>
        <v>1</v>
      </c>
      <c r="G1485" s="16"/>
      <c r="H1485" s="16"/>
      <c r="I1485" s="16"/>
      <c r="J1485" s="16"/>
      <c r="K1485" s="7"/>
      <c r="L1485" s="7"/>
      <c r="M1485" s="7"/>
      <c r="N1485" s="7"/>
      <c r="O1485" s="7"/>
      <c r="P1485" s="7"/>
      <c r="Q1485" s="7"/>
    </row>
    <row r="1486" ht="14.25">
      <c r="A1486" s="22" t="s">
        <v>5367</v>
      </c>
      <c r="B1486" s="22" t="s">
        <v>4180</v>
      </c>
      <c r="C1486" s="22" t="s">
        <v>4172</v>
      </c>
      <c r="D1486" s="22" t="s">
        <v>3650</v>
      </c>
      <c r="E1486" s="16" t="str">
        <f>IF(IFERROR(VLOOKUP(A1486,'base de données'!D:D,1,FALSE),"Non")="Non","Non","Oui")</f>
        <v>Non</v>
      </c>
      <c r="F1486" s="16">
        <f t="shared" si="52"/>
        <v>1</v>
      </c>
      <c r="G1486" s="16"/>
      <c r="H1486" s="16"/>
      <c r="I1486" s="16"/>
      <c r="J1486" s="16"/>
      <c r="K1486" s="7"/>
      <c r="L1486" s="7"/>
      <c r="M1486" s="7"/>
      <c r="N1486" s="7"/>
      <c r="O1486" s="7"/>
      <c r="P1486" s="7"/>
      <c r="Q1486" s="7"/>
    </row>
    <row r="1487" ht="14.25">
      <c r="A1487" s="22" t="s">
        <v>5368</v>
      </c>
      <c r="B1487" s="22" t="s">
        <v>4190</v>
      </c>
      <c r="C1487" s="22" t="s">
        <v>4300</v>
      </c>
      <c r="D1487" s="22" t="s">
        <v>3646</v>
      </c>
      <c r="E1487" s="16" t="str">
        <f>IF(IFERROR(VLOOKUP(A1487,'base de données'!D:D,1,FALSE),"Non")="Non","Non","Oui")</f>
        <v>Oui</v>
      </c>
      <c r="F1487" s="16">
        <f t="shared" si="52"/>
        <v>1</v>
      </c>
      <c r="G1487" s="16"/>
      <c r="H1487" s="16"/>
      <c r="I1487" s="16"/>
      <c r="J1487" s="16"/>
      <c r="K1487" s="7"/>
      <c r="L1487" s="7"/>
      <c r="M1487" s="7"/>
      <c r="N1487" s="7"/>
      <c r="O1487" s="7"/>
      <c r="P1487" s="7"/>
      <c r="Q1487" s="7"/>
    </row>
    <row r="1488" ht="14.25">
      <c r="A1488" s="22" t="s">
        <v>4022</v>
      </c>
      <c r="B1488" s="22" t="s">
        <v>4703</v>
      </c>
      <c r="C1488" s="22" t="s">
        <v>4172</v>
      </c>
      <c r="D1488" s="22" t="s">
        <v>3646</v>
      </c>
      <c r="E1488" s="16" t="str">
        <f>IF(IFERROR(VLOOKUP(A1488,'base de données'!D:D,1,FALSE),"Non")="Non","Non","Oui")</f>
        <v>Oui</v>
      </c>
      <c r="F1488" s="16">
        <f t="shared" si="52"/>
        <v>2</v>
      </c>
      <c r="G1488" s="16"/>
      <c r="H1488" s="16"/>
      <c r="I1488" s="16"/>
      <c r="J1488" s="16"/>
      <c r="K1488" s="7"/>
      <c r="L1488" s="7"/>
      <c r="M1488" s="7"/>
      <c r="N1488" s="7"/>
      <c r="O1488" s="7"/>
      <c r="P1488" s="7"/>
      <c r="Q1488" s="7"/>
    </row>
    <row r="1489" ht="14.25">
      <c r="A1489" s="22" t="s">
        <v>4022</v>
      </c>
      <c r="B1489" s="22" t="s">
        <v>4202</v>
      </c>
      <c r="C1489" s="22" t="s">
        <v>4172</v>
      </c>
      <c r="D1489" s="22" t="s">
        <v>3648</v>
      </c>
      <c r="E1489" s="16" t="str">
        <f>IF(IFERROR(VLOOKUP(A1489,'base de données'!D:D,1,FALSE),"Non")="Non","Non","Oui")</f>
        <v>Oui</v>
      </c>
      <c r="F1489" s="16">
        <f t="shared" si="52"/>
        <v>2</v>
      </c>
      <c r="G1489" s="16"/>
      <c r="H1489" s="16"/>
      <c r="I1489" s="16"/>
      <c r="J1489" s="16"/>
      <c r="K1489" s="7"/>
      <c r="L1489" s="7"/>
      <c r="M1489" s="7"/>
      <c r="N1489" s="7"/>
      <c r="O1489" s="7"/>
      <c r="P1489" s="7"/>
      <c r="Q1489" s="7"/>
    </row>
    <row r="1490" ht="14.25">
      <c r="A1490" s="22" t="s">
        <v>5369</v>
      </c>
      <c r="B1490" s="22" t="s">
        <v>4703</v>
      </c>
      <c r="C1490" s="22" t="s">
        <v>4172</v>
      </c>
      <c r="D1490" s="22" t="s">
        <v>3646</v>
      </c>
      <c r="E1490" s="16" t="str">
        <f>IF(IFERROR(VLOOKUP(A1490,'base de données'!D:D,1,FALSE),"Non")="Non","Non","Oui")</f>
        <v>Non</v>
      </c>
      <c r="F1490" s="16">
        <f t="shared" si="52"/>
        <v>1</v>
      </c>
      <c r="G1490" s="16"/>
      <c r="H1490" s="16"/>
      <c r="I1490" s="16"/>
      <c r="J1490" s="16"/>
      <c r="K1490" s="7"/>
      <c r="L1490" s="7"/>
      <c r="M1490" s="7"/>
      <c r="N1490" s="7"/>
      <c r="O1490" s="7"/>
      <c r="P1490" s="7"/>
      <c r="Q1490" s="7"/>
    </row>
    <row r="1491" ht="14.25">
      <c r="A1491" s="22" t="s">
        <v>5370</v>
      </c>
      <c r="B1491" s="22" t="s">
        <v>4703</v>
      </c>
      <c r="C1491" s="22" t="s">
        <v>4172</v>
      </c>
      <c r="D1491" s="22" t="s">
        <v>3648</v>
      </c>
      <c r="E1491" s="16" t="str">
        <f>IF(IFERROR(VLOOKUP(A1491,'base de données'!D:D,1,FALSE),"Non")="Non","Non","Oui")</f>
        <v>Non</v>
      </c>
      <c r="F1491" s="16">
        <f t="shared" si="52"/>
        <v>1</v>
      </c>
      <c r="G1491" s="16"/>
      <c r="H1491" s="16"/>
      <c r="I1491" s="16"/>
      <c r="J1491" s="16"/>
      <c r="K1491" s="7"/>
      <c r="L1491" s="7"/>
      <c r="M1491" s="7"/>
      <c r="N1491" s="7"/>
      <c r="O1491" s="7"/>
      <c r="P1491" s="7"/>
      <c r="Q1491" s="7"/>
    </row>
    <row r="1492" ht="14.25">
      <c r="A1492" s="22" t="s">
        <v>5371</v>
      </c>
      <c r="B1492" s="22" t="s">
        <v>4174</v>
      </c>
      <c r="C1492" s="22" t="s">
        <v>4246</v>
      </c>
      <c r="D1492" s="22" t="s">
        <v>3650</v>
      </c>
      <c r="E1492" s="16" t="str">
        <f>IF(IFERROR(VLOOKUP(A1492,'base de données'!D:D,1,FALSE),"Non")="Non","Non","Oui")</f>
        <v>Oui</v>
      </c>
      <c r="F1492" s="16">
        <f t="shared" si="52"/>
        <v>1</v>
      </c>
      <c r="G1492" s="16"/>
      <c r="H1492" s="16"/>
      <c r="I1492" s="16"/>
      <c r="J1492" s="16"/>
      <c r="K1492" s="29">
        <v>46068</v>
      </c>
      <c r="L1492" s="7"/>
      <c r="M1492" s="7"/>
      <c r="N1492" s="7"/>
      <c r="O1492" s="7"/>
      <c r="P1492" s="7"/>
      <c r="Q1492" s="7"/>
    </row>
    <row r="1493" ht="14.25">
      <c r="A1493" s="22" t="s">
        <v>5372</v>
      </c>
      <c r="B1493" s="22" t="s">
        <v>4174</v>
      </c>
      <c r="C1493" s="22" t="s">
        <v>4172</v>
      </c>
      <c r="D1493" s="22" t="s">
        <v>3650</v>
      </c>
      <c r="E1493" s="16" t="str">
        <f>IF(IFERROR(VLOOKUP(A1493,'base de données'!D:D,1,FALSE),"Non")="Non","Non","Oui")</f>
        <v>Non</v>
      </c>
      <c r="F1493" s="16">
        <f t="shared" si="52"/>
        <v>1</v>
      </c>
      <c r="G1493" s="16"/>
      <c r="H1493" s="16"/>
      <c r="I1493" s="16"/>
      <c r="J1493" s="16"/>
      <c r="K1493" s="7"/>
      <c r="L1493" s="7"/>
      <c r="M1493" s="7"/>
      <c r="N1493" s="7"/>
      <c r="O1493" s="7"/>
      <c r="P1493" s="7"/>
      <c r="Q1493" s="7"/>
    </row>
    <row r="1494" ht="14.25">
      <c r="A1494" s="22" t="s">
        <v>5373</v>
      </c>
      <c r="B1494" s="22" t="s">
        <v>4190</v>
      </c>
      <c r="C1494" s="22" t="s">
        <v>4218</v>
      </c>
      <c r="D1494" s="22" t="s">
        <v>3650</v>
      </c>
      <c r="E1494" s="16" t="str">
        <f>IF(IFERROR(VLOOKUP(A1494,'base de données'!D:D,1,FALSE),"Non")="Non","Non","Oui")</f>
        <v>Non</v>
      </c>
      <c r="F1494" s="16">
        <f t="shared" si="52"/>
        <v>1</v>
      </c>
      <c r="G1494" s="16"/>
      <c r="H1494" s="16"/>
      <c r="I1494" s="16"/>
      <c r="J1494" s="16"/>
      <c r="K1494" s="7"/>
      <c r="L1494" s="7"/>
      <c r="M1494" s="7"/>
      <c r="N1494" s="7"/>
      <c r="O1494" s="7"/>
      <c r="P1494" s="7"/>
      <c r="Q1494" s="7"/>
    </row>
    <row r="1495" ht="14.25">
      <c r="A1495" s="22" t="s">
        <v>5374</v>
      </c>
      <c r="B1495" s="22" t="s">
        <v>4180</v>
      </c>
      <c r="C1495" s="22" t="s">
        <v>4172</v>
      </c>
      <c r="D1495" s="22" t="s">
        <v>3650</v>
      </c>
      <c r="E1495" s="16" t="str">
        <f>IF(IFERROR(VLOOKUP(A1495,'base de données'!D:D,1,FALSE),"Non")="Non","Non","Oui")</f>
        <v>Non</v>
      </c>
      <c r="F1495" s="16">
        <f t="shared" si="52"/>
        <v>1</v>
      </c>
      <c r="G1495" s="16"/>
      <c r="H1495" s="16"/>
      <c r="I1495" s="16"/>
      <c r="J1495" s="16"/>
      <c r="K1495" s="7"/>
      <c r="L1495" s="7"/>
      <c r="M1495" s="7"/>
      <c r="N1495" s="7"/>
      <c r="O1495" s="7"/>
      <c r="P1495" s="7"/>
      <c r="Q1495" s="7"/>
    </row>
    <row r="1496" ht="14.25">
      <c r="A1496" s="22" t="s">
        <v>5375</v>
      </c>
      <c r="B1496" s="22" t="s">
        <v>4174</v>
      </c>
      <c r="C1496" s="22" t="s">
        <v>4172</v>
      </c>
      <c r="D1496" s="22" t="s">
        <v>3650</v>
      </c>
      <c r="E1496" s="16" t="str">
        <f>IF(IFERROR(VLOOKUP(A1496,'base de données'!D:D,1,FALSE),"Non")="Non","Non","Oui")</f>
        <v>Non</v>
      </c>
      <c r="F1496" s="16">
        <f t="shared" si="52"/>
        <v>1</v>
      </c>
      <c r="G1496" s="16"/>
      <c r="H1496" s="16"/>
      <c r="I1496" s="16"/>
      <c r="J1496" s="16"/>
      <c r="K1496" s="7"/>
      <c r="L1496" s="7"/>
      <c r="M1496" s="7"/>
      <c r="N1496" s="7"/>
      <c r="O1496" s="7"/>
      <c r="P1496" s="7"/>
      <c r="Q1496" s="7"/>
    </row>
    <row r="1497" ht="14.25">
      <c r="A1497" s="22" t="s">
        <v>5376</v>
      </c>
      <c r="B1497" s="22" t="s">
        <v>4174</v>
      </c>
      <c r="C1497" s="22" t="s">
        <v>4402</v>
      </c>
      <c r="D1497" s="22" t="s">
        <v>3648</v>
      </c>
      <c r="E1497" s="16" t="str">
        <f>IF(IFERROR(VLOOKUP(A1497,'base de données'!D:D,1,FALSE),"Non")="Non","Non","Oui")</f>
        <v>Non</v>
      </c>
      <c r="F1497" s="16">
        <f t="shared" si="52"/>
        <v>1</v>
      </c>
      <c r="G1497" s="16"/>
      <c r="H1497" s="16"/>
      <c r="I1497" s="16"/>
      <c r="J1497" s="16"/>
      <c r="K1497" s="7"/>
      <c r="L1497" s="7"/>
      <c r="M1497" s="7"/>
      <c r="N1497" s="7"/>
      <c r="O1497" s="7"/>
      <c r="P1497" s="7"/>
      <c r="Q1497" s="7"/>
    </row>
    <row r="1498" ht="14.25">
      <c r="A1498" s="22" t="s">
        <v>4162</v>
      </c>
      <c r="B1498" s="22" t="s">
        <v>4174</v>
      </c>
      <c r="C1498" s="22" t="s">
        <v>4187</v>
      </c>
      <c r="D1498" s="22" t="s">
        <v>3646</v>
      </c>
      <c r="E1498" s="16" t="str">
        <f>IF(IFERROR(VLOOKUP(A1498,'base de données'!D:D,1,FALSE),"Non")="Non","Non","Oui")</f>
        <v>Oui</v>
      </c>
      <c r="F1498" s="16">
        <f t="shared" si="52"/>
        <v>1</v>
      </c>
      <c r="G1498" s="16"/>
      <c r="H1498" s="16"/>
      <c r="I1498" s="16"/>
      <c r="J1498" s="16"/>
      <c r="K1498" s="7"/>
      <c r="L1498" s="7"/>
      <c r="M1498" s="7"/>
      <c r="N1498" s="7"/>
      <c r="O1498" s="7"/>
      <c r="P1498" s="7"/>
      <c r="Q1498" s="7"/>
    </row>
    <row r="1499" ht="14.25">
      <c r="A1499" s="22" t="s">
        <v>4044</v>
      </c>
      <c r="B1499" s="22" t="s">
        <v>4190</v>
      </c>
      <c r="C1499" s="22" t="s">
        <v>4402</v>
      </c>
      <c r="D1499" s="22" t="s">
        <v>3648</v>
      </c>
      <c r="E1499" s="16" t="str">
        <f>IF(IFERROR(VLOOKUP(A1499,'base de données'!D:D,1,FALSE),"Non")="Non","Non","Oui")</f>
        <v>Oui</v>
      </c>
      <c r="F1499" s="16">
        <f t="shared" si="52"/>
        <v>1</v>
      </c>
      <c r="G1499" s="16"/>
      <c r="H1499" s="16"/>
      <c r="I1499" s="16"/>
      <c r="J1499" s="16"/>
      <c r="K1499" s="7"/>
      <c r="L1499" s="7"/>
      <c r="M1499" s="7"/>
      <c r="N1499" s="7"/>
      <c r="O1499" s="7"/>
      <c r="P1499" s="7"/>
      <c r="Q1499" s="7"/>
    </row>
    <row r="1500" ht="14.25">
      <c r="A1500" s="22" t="s">
        <v>5377</v>
      </c>
      <c r="B1500" s="22" t="s">
        <v>4174</v>
      </c>
      <c r="C1500" s="22" t="s">
        <v>4218</v>
      </c>
      <c r="D1500" s="22" t="s">
        <v>3650</v>
      </c>
      <c r="E1500" s="16" t="str">
        <f>IF(IFERROR(VLOOKUP(A1500,'base de données'!D:D,1,FALSE),"Non")="Non","Non","Oui")</f>
        <v>Non</v>
      </c>
      <c r="F1500" s="16">
        <f t="shared" si="52"/>
        <v>1</v>
      </c>
      <c r="G1500" s="16"/>
      <c r="H1500" s="16"/>
      <c r="I1500" s="16"/>
      <c r="J1500" s="16"/>
      <c r="K1500" s="7"/>
      <c r="L1500" s="7"/>
      <c r="M1500" s="7"/>
      <c r="N1500" s="7"/>
      <c r="O1500" s="7"/>
      <c r="P1500" s="7"/>
      <c r="Q1500" s="7"/>
    </row>
    <row r="1501" ht="14.25">
      <c r="A1501" s="22" t="s">
        <v>5378</v>
      </c>
      <c r="B1501" s="22" t="s">
        <v>4174</v>
      </c>
      <c r="C1501" s="22" t="s">
        <v>4254</v>
      </c>
      <c r="D1501" s="22" t="s">
        <v>3650</v>
      </c>
      <c r="E1501" s="16" t="str">
        <f>IF(IFERROR(VLOOKUP(A1501,'base de données'!D:D,1,FALSE),"Non")="Non","Non","Oui")</f>
        <v>Non</v>
      </c>
      <c r="F1501" s="16">
        <f t="shared" si="52"/>
        <v>1</v>
      </c>
      <c r="G1501" s="16"/>
      <c r="H1501" s="16"/>
      <c r="I1501" s="16"/>
      <c r="J1501" s="16"/>
      <c r="K1501" s="7"/>
      <c r="L1501" s="7"/>
      <c r="M1501" s="7"/>
      <c r="N1501" s="7"/>
      <c r="O1501" s="7"/>
      <c r="P1501" s="7"/>
      <c r="Q1501" s="7"/>
    </row>
    <row r="1502" ht="14.25">
      <c r="A1502" s="22" t="s">
        <v>5379</v>
      </c>
      <c r="B1502" s="22" t="s">
        <v>4174</v>
      </c>
      <c r="C1502" s="22" t="s">
        <v>4175</v>
      </c>
      <c r="D1502" s="22" t="s">
        <v>3650</v>
      </c>
      <c r="E1502" s="16" t="str">
        <f>IF(IFERROR(VLOOKUP(A1502,'base de données'!D:D,1,FALSE),"Non")="Non","Non","Oui")</f>
        <v>Non</v>
      </c>
      <c r="F1502" s="16">
        <f t="shared" si="52"/>
        <v>1</v>
      </c>
      <c r="G1502" s="16"/>
      <c r="H1502" s="16"/>
      <c r="I1502" s="16"/>
      <c r="J1502" s="16"/>
      <c r="K1502" s="7"/>
      <c r="L1502" s="7"/>
      <c r="M1502" s="7"/>
      <c r="N1502" s="7"/>
      <c r="O1502" s="7"/>
      <c r="P1502" s="7"/>
      <c r="Q1502" s="7"/>
    </row>
    <row r="1503" ht="14.25">
      <c r="A1503" s="22" t="s">
        <v>5380</v>
      </c>
      <c r="B1503" s="22" t="s">
        <v>4174</v>
      </c>
      <c r="C1503" s="22" t="s">
        <v>4172</v>
      </c>
      <c r="D1503" s="22" t="s">
        <v>3650</v>
      </c>
      <c r="E1503" s="16" t="str">
        <f>IF(IFERROR(VLOOKUP(A1503,'base de données'!D:D,1,FALSE),"Non")="Non","Non","Oui")</f>
        <v>Non</v>
      </c>
      <c r="F1503" s="16">
        <f t="shared" si="52"/>
        <v>1</v>
      </c>
      <c r="G1503" s="16"/>
      <c r="H1503" s="16"/>
      <c r="I1503" s="16"/>
      <c r="J1503" s="16"/>
      <c r="K1503" s="7"/>
      <c r="L1503" s="7"/>
      <c r="M1503" s="7"/>
      <c r="N1503" s="7"/>
      <c r="O1503" s="7"/>
      <c r="P1503" s="7"/>
      <c r="Q1503" s="7"/>
    </row>
    <row r="1504" ht="14.25">
      <c r="A1504" s="22" t="s">
        <v>5381</v>
      </c>
      <c r="B1504" s="22" t="s">
        <v>4180</v>
      </c>
      <c r="C1504" s="22" t="s">
        <v>4172</v>
      </c>
      <c r="D1504" s="22" t="s">
        <v>3650</v>
      </c>
      <c r="E1504" s="16" t="str">
        <f>IF(IFERROR(VLOOKUP(A1504,'base de données'!D:D,1,FALSE),"Non")="Non","Non","Oui")</f>
        <v>Non</v>
      </c>
      <c r="F1504" s="16">
        <f t="shared" si="52"/>
        <v>1</v>
      </c>
      <c r="G1504" s="16"/>
      <c r="H1504" s="16"/>
      <c r="I1504" s="16"/>
      <c r="J1504" s="16"/>
      <c r="K1504" s="7"/>
      <c r="L1504" s="7"/>
      <c r="M1504" s="7"/>
      <c r="N1504" s="7"/>
      <c r="O1504" s="7"/>
      <c r="P1504" s="7"/>
      <c r="Q1504" s="7"/>
    </row>
    <row r="1505" ht="14.25">
      <c r="A1505" s="22" t="s">
        <v>4013</v>
      </c>
      <c r="B1505" s="22" t="s">
        <v>4177</v>
      </c>
      <c r="C1505" s="22" t="s">
        <v>4172</v>
      </c>
      <c r="D1505" s="22" t="s">
        <v>3646</v>
      </c>
      <c r="E1505" s="16" t="str">
        <f>IF(IFERROR(VLOOKUP(A1505,'base de données'!D:D,1,FALSE),"Non")="Non","Non","Oui")</f>
        <v>Oui</v>
      </c>
      <c r="F1505" s="16">
        <f t="shared" si="52"/>
        <v>1</v>
      </c>
      <c r="G1505" s="16"/>
      <c r="H1505" s="16"/>
      <c r="I1505" s="16"/>
      <c r="J1505" s="16"/>
      <c r="K1505" s="7"/>
      <c r="L1505" s="7"/>
      <c r="M1505" s="7"/>
      <c r="N1505" s="7"/>
      <c r="O1505" s="7"/>
      <c r="P1505" s="7"/>
      <c r="Q1505" s="7"/>
    </row>
    <row r="1506" ht="14.25">
      <c r="A1506" s="22" t="s">
        <v>4023</v>
      </c>
      <c r="B1506" s="22" t="s">
        <v>4177</v>
      </c>
      <c r="C1506" s="22" t="s">
        <v>4172</v>
      </c>
      <c r="D1506" s="22" t="s">
        <v>3650</v>
      </c>
      <c r="E1506" s="16" t="str">
        <f>IF(IFERROR(VLOOKUP(A1506,'base de données'!D:D,1,FALSE),"Non")="Non","Non","Oui")</f>
        <v>Oui</v>
      </c>
      <c r="F1506" s="16">
        <f t="shared" si="52"/>
        <v>1</v>
      </c>
      <c r="G1506" s="16"/>
      <c r="H1506" s="16"/>
      <c r="I1506" s="16"/>
      <c r="J1506" s="16"/>
      <c r="K1506" s="7"/>
      <c r="L1506" s="7"/>
      <c r="M1506" s="7"/>
      <c r="N1506" s="7"/>
      <c r="O1506" s="7"/>
      <c r="P1506" s="7"/>
      <c r="Q1506" s="7"/>
    </row>
    <row r="1507" ht="14.25">
      <c r="A1507" s="34" t="s">
        <v>5382</v>
      </c>
      <c r="B1507" s="22" t="s">
        <v>4174</v>
      </c>
      <c r="C1507" s="22" t="s">
        <v>4246</v>
      </c>
      <c r="D1507" s="22" t="s">
        <v>3646</v>
      </c>
      <c r="E1507" s="16" t="str">
        <f>IF(IFERROR(VLOOKUP(A1507,'base de données'!D:D,1,FALSE),"Non")="Non","Non","Oui")</f>
        <v>Non</v>
      </c>
      <c r="F1507" s="16">
        <f t="shared" si="52"/>
        <v>1</v>
      </c>
      <c r="G1507" s="16"/>
      <c r="H1507" s="16"/>
      <c r="I1507" s="16"/>
      <c r="J1507" s="16"/>
      <c r="K1507" s="29">
        <v>46068</v>
      </c>
      <c r="L1507" s="7"/>
      <c r="M1507" s="7"/>
      <c r="N1507" s="7"/>
      <c r="O1507" s="7"/>
      <c r="P1507" s="7"/>
      <c r="Q1507" s="7"/>
    </row>
    <row r="1508" ht="14.25">
      <c r="A1508" s="22" t="s">
        <v>5383</v>
      </c>
      <c r="B1508" s="22" t="s">
        <v>4190</v>
      </c>
      <c r="C1508" s="22" t="s">
        <v>4172</v>
      </c>
      <c r="D1508" s="22" t="s">
        <v>3650</v>
      </c>
      <c r="E1508" s="16" t="str">
        <f>IF(IFERROR(VLOOKUP(A1508,'base de données'!D:D,1,FALSE),"Non")="Non","Non","Oui")</f>
        <v>Non</v>
      </c>
      <c r="F1508" s="16">
        <f t="shared" si="52"/>
        <v>1</v>
      </c>
      <c r="G1508" s="16"/>
      <c r="H1508" s="16"/>
      <c r="I1508" s="16"/>
      <c r="J1508" s="16"/>
      <c r="K1508" s="7"/>
      <c r="L1508" s="7"/>
      <c r="M1508" s="7"/>
      <c r="N1508" s="7"/>
      <c r="O1508" s="7"/>
      <c r="P1508" s="7"/>
      <c r="Q1508" s="7"/>
    </row>
    <row r="1509" ht="14.25">
      <c r="A1509" s="22" t="s">
        <v>4129</v>
      </c>
      <c r="B1509" s="22" t="s">
        <v>4174</v>
      </c>
      <c r="C1509" s="22" t="s">
        <v>4361</v>
      </c>
      <c r="D1509" s="22" t="s">
        <v>3650</v>
      </c>
      <c r="E1509" s="16" t="str">
        <f>IF(IFERROR(VLOOKUP(A1509,'base de données'!D:D,1,FALSE),"Non")="Non","Non","Oui")</f>
        <v>Oui</v>
      </c>
      <c r="F1509" s="16">
        <f t="shared" si="52"/>
        <v>2</v>
      </c>
      <c r="G1509" s="16"/>
      <c r="H1509" s="16"/>
      <c r="I1509" s="16"/>
      <c r="J1509" s="16"/>
      <c r="K1509" s="7"/>
      <c r="L1509" s="7"/>
      <c r="M1509" s="7"/>
      <c r="N1509" s="7"/>
      <c r="O1509" s="7"/>
      <c r="P1509" s="7"/>
      <c r="Q1509" s="7"/>
    </row>
    <row r="1510" ht="14.25">
      <c r="A1510" s="22" t="s">
        <v>4129</v>
      </c>
      <c r="B1510" s="22" t="s">
        <v>4174</v>
      </c>
      <c r="C1510" s="22" t="s">
        <v>4199</v>
      </c>
      <c r="D1510" s="22" t="s">
        <v>3650</v>
      </c>
      <c r="E1510" s="16" t="str">
        <f>IF(IFERROR(VLOOKUP(A1510,'base de données'!D:D,1,FALSE),"Non")="Non","Non","Oui")</f>
        <v>Oui</v>
      </c>
      <c r="F1510" s="16">
        <f t="shared" si="52"/>
        <v>2</v>
      </c>
      <c r="G1510" s="16"/>
      <c r="H1510" s="16"/>
      <c r="I1510" s="16"/>
      <c r="J1510" s="16"/>
      <c r="K1510" s="7"/>
      <c r="L1510" s="7"/>
      <c r="M1510" s="7"/>
      <c r="N1510" s="7"/>
      <c r="O1510" s="7"/>
      <c r="P1510" s="7"/>
      <c r="Q1510" s="7"/>
    </row>
    <row r="1511" ht="14.25">
      <c r="A1511" s="22" t="s">
        <v>5384</v>
      </c>
      <c r="B1511" s="22" t="s">
        <v>4174</v>
      </c>
      <c r="C1511" s="22" t="s">
        <v>4361</v>
      </c>
      <c r="D1511" s="22" t="s">
        <v>3650</v>
      </c>
      <c r="E1511" s="16" t="str">
        <f>IF(IFERROR(VLOOKUP(A1511,'base de données'!D:D,1,FALSE),"Non")="Non","Non","Oui")</f>
        <v>Non</v>
      </c>
      <c r="F1511" s="16">
        <f t="shared" si="52"/>
        <v>1</v>
      </c>
      <c r="G1511" s="16"/>
      <c r="H1511" s="16"/>
      <c r="I1511" s="16"/>
      <c r="J1511" s="16"/>
      <c r="K1511" s="7"/>
      <c r="L1511" s="7"/>
      <c r="M1511" s="7"/>
      <c r="N1511" s="7"/>
      <c r="O1511" s="7"/>
      <c r="P1511" s="7"/>
      <c r="Q1511" s="7"/>
    </row>
    <row r="1512" ht="14.25">
      <c r="A1512" s="22" t="s">
        <v>5385</v>
      </c>
      <c r="B1512" s="22" t="s">
        <v>4174</v>
      </c>
      <c r="C1512" s="22" t="s">
        <v>4207</v>
      </c>
      <c r="D1512" s="22" t="s">
        <v>3646</v>
      </c>
      <c r="E1512" s="16" t="str">
        <f>IF(IFERROR(VLOOKUP(A1512,'base de données'!D:D,1,FALSE),"Non")="Non","Non","Oui")</f>
        <v>Non</v>
      </c>
      <c r="F1512" s="16">
        <f t="shared" ref="F1512:F1539" si="53">COUNTIF(A:A,A1512)</f>
        <v>1</v>
      </c>
      <c r="G1512" s="16"/>
      <c r="H1512" s="16"/>
      <c r="I1512" s="16"/>
      <c r="J1512" s="16"/>
      <c r="K1512" s="7"/>
      <c r="L1512" s="7"/>
      <c r="M1512" s="7"/>
      <c r="N1512" s="7"/>
      <c r="O1512" s="7"/>
      <c r="P1512" s="7"/>
      <c r="Q1512" s="7"/>
    </row>
    <row r="1513" ht="14.25">
      <c r="A1513" s="22" t="s">
        <v>5386</v>
      </c>
      <c r="B1513" s="22" t="s">
        <v>4174</v>
      </c>
      <c r="C1513" s="22" t="s">
        <v>4182</v>
      </c>
      <c r="D1513" s="22" t="s">
        <v>3648</v>
      </c>
      <c r="E1513" s="16" t="str">
        <f>IF(IFERROR(VLOOKUP(A1513,'base de données'!D:D,1,FALSE),"Non")="Non","Non","Oui")</f>
        <v>Non</v>
      </c>
      <c r="F1513" s="16">
        <f t="shared" si="53"/>
        <v>1</v>
      </c>
      <c r="G1513" s="16"/>
      <c r="H1513" s="16"/>
      <c r="I1513" s="16"/>
      <c r="J1513" s="16"/>
      <c r="K1513" s="7"/>
      <c r="L1513" s="7"/>
      <c r="M1513" s="7"/>
      <c r="N1513" s="7"/>
      <c r="O1513" s="7"/>
      <c r="P1513" s="7"/>
      <c r="Q1513" s="7"/>
    </row>
    <row r="1514" ht="14.25">
      <c r="A1514" s="22" t="s">
        <v>5387</v>
      </c>
      <c r="B1514" s="22" t="s">
        <v>4180</v>
      </c>
      <c r="C1514" s="22" t="s">
        <v>4182</v>
      </c>
      <c r="D1514" s="22" t="s">
        <v>3648</v>
      </c>
      <c r="E1514" s="16" t="str">
        <f>IF(IFERROR(VLOOKUP(A1514,'base de données'!D:D,1,FALSE),"Non")="Non","Non","Oui")</f>
        <v>Non</v>
      </c>
      <c r="F1514" s="16">
        <f t="shared" si="53"/>
        <v>1</v>
      </c>
      <c r="G1514" s="16"/>
      <c r="H1514" s="16"/>
      <c r="I1514" s="16"/>
      <c r="J1514" s="16"/>
      <c r="K1514" s="7"/>
      <c r="L1514" s="7"/>
      <c r="M1514" s="7"/>
      <c r="N1514" s="7"/>
      <c r="O1514" s="7"/>
      <c r="P1514" s="7"/>
      <c r="Q1514" s="7"/>
    </row>
    <row r="1515" ht="14.25">
      <c r="A1515" s="22" t="s">
        <v>5388</v>
      </c>
      <c r="B1515" s="22" t="s">
        <v>4174</v>
      </c>
      <c r="C1515" s="22" t="s">
        <v>4199</v>
      </c>
      <c r="D1515" s="22" t="s">
        <v>3648</v>
      </c>
      <c r="E1515" s="16" t="str">
        <f>IF(IFERROR(VLOOKUP(A1515,'base de données'!D:D,1,FALSE),"Non")="Non","Non","Oui")</f>
        <v>Non</v>
      </c>
      <c r="F1515" s="16">
        <f t="shared" si="53"/>
        <v>1</v>
      </c>
      <c r="G1515" s="16"/>
      <c r="H1515" s="16"/>
      <c r="I1515" s="16"/>
      <c r="J1515" s="16"/>
      <c r="K1515" s="7"/>
      <c r="L1515" s="7"/>
      <c r="M1515" s="7"/>
      <c r="N1515" s="7"/>
      <c r="O1515" s="7"/>
      <c r="P1515" s="7"/>
      <c r="Q1515" s="7"/>
    </row>
    <row r="1516" ht="14.25">
      <c r="A1516" s="22" t="s">
        <v>5389</v>
      </c>
      <c r="B1516" s="22" t="s">
        <v>4190</v>
      </c>
      <c r="C1516" s="22" t="s">
        <v>4172</v>
      </c>
      <c r="D1516" s="22" t="s">
        <v>3650</v>
      </c>
      <c r="E1516" s="16" t="str">
        <f>IF(IFERROR(VLOOKUP(A1516,'base de données'!D:D,1,FALSE),"Non")="Non","Non","Oui")</f>
        <v>Non</v>
      </c>
      <c r="F1516" s="16">
        <f t="shared" si="53"/>
        <v>1</v>
      </c>
      <c r="G1516" s="16"/>
      <c r="H1516" s="16"/>
      <c r="I1516" s="16"/>
      <c r="J1516" s="16"/>
      <c r="K1516" s="7"/>
      <c r="L1516" s="7"/>
      <c r="M1516" s="7"/>
      <c r="N1516" s="7"/>
      <c r="O1516" s="7"/>
      <c r="P1516" s="7"/>
      <c r="Q1516" s="7"/>
    </row>
    <row r="1517" ht="14.25">
      <c r="A1517" s="22" t="s">
        <v>5390</v>
      </c>
      <c r="B1517" s="22" t="s">
        <v>4190</v>
      </c>
      <c r="C1517" s="22" t="s">
        <v>4172</v>
      </c>
      <c r="D1517" s="22" t="s">
        <v>3648</v>
      </c>
      <c r="E1517" s="16" t="str">
        <f>IF(IFERROR(VLOOKUP(A1517,'base de données'!D:D,1,FALSE),"Non")="Non","Non","Oui")</f>
        <v>Non</v>
      </c>
      <c r="F1517" s="16">
        <f t="shared" si="53"/>
        <v>2</v>
      </c>
      <c r="G1517" s="16"/>
      <c r="H1517" s="16"/>
      <c r="I1517" s="16"/>
      <c r="J1517" s="16"/>
      <c r="K1517" s="7"/>
      <c r="L1517" s="7"/>
      <c r="M1517" s="7"/>
      <c r="N1517" s="7"/>
      <c r="O1517" s="7"/>
      <c r="P1517" s="7"/>
      <c r="Q1517" s="7"/>
    </row>
    <row r="1518" ht="14.25">
      <c r="A1518" s="22" t="s">
        <v>5390</v>
      </c>
      <c r="B1518" s="22" t="s">
        <v>4184</v>
      </c>
      <c r="C1518" s="22" t="s">
        <v>4172</v>
      </c>
      <c r="D1518" s="22" t="s">
        <v>3648</v>
      </c>
      <c r="E1518" s="16" t="str">
        <f>IF(IFERROR(VLOOKUP(A1518,'base de données'!D:D,1,FALSE),"Non")="Non","Non","Oui")</f>
        <v>Non</v>
      </c>
      <c r="F1518" s="16">
        <f t="shared" si="53"/>
        <v>2</v>
      </c>
      <c r="G1518" s="16"/>
      <c r="H1518" s="16"/>
      <c r="I1518" s="16"/>
      <c r="J1518" s="16"/>
      <c r="K1518" s="7"/>
      <c r="L1518" s="7"/>
      <c r="M1518" s="7"/>
      <c r="N1518" s="7"/>
      <c r="O1518" s="7"/>
      <c r="P1518" s="7"/>
      <c r="Q1518" s="7"/>
    </row>
    <row r="1519" ht="14.25">
      <c r="A1519" s="22" t="s">
        <v>5391</v>
      </c>
      <c r="B1519" s="22" t="s">
        <v>4190</v>
      </c>
      <c r="C1519" s="22" t="s">
        <v>4172</v>
      </c>
      <c r="D1519" s="22" t="s">
        <v>3648</v>
      </c>
      <c r="E1519" s="16" t="str">
        <f>IF(IFERROR(VLOOKUP(A1519,'base de données'!D:D,1,FALSE),"Non")="Non","Non","Oui")</f>
        <v>Non</v>
      </c>
      <c r="F1519" s="16">
        <f t="shared" si="53"/>
        <v>2</v>
      </c>
      <c r="G1519" s="16"/>
      <c r="H1519" s="16"/>
      <c r="I1519" s="16"/>
      <c r="J1519" s="16"/>
      <c r="K1519" s="7"/>
      <c r="L1519" s="7"/>
      <c r="M1519" s="7"/>
      <c r="N1519" s="7"/>
      <c r="O1519" s="7"/>
      <c r="P1519" s="7"/>
      <c r="Q1519" s="7"/>
    </row>
    <row r="1520" ht="14.25">
      <c r="A1520" s="22" t="s">
        <v>5391</v>
      </c>
      <c r="B1520" s="22" t="s">
        <v>4184</v>
      </c>
      <c r="C1520" s="22" t="s">
        <v>4172</v>
      </c>
      <c r="D1520" s="22" t="s">
        <v>3648</v>
      </c>
      <c r="E1520" s="16" t="str">
        <f>IF(IFERROR(VLOOKUP(A1520,'base de données'!D:D,1,FALSE),"Non")="Non","Non","Oui")</f>
        <v>Non</v>
      </c>
      <c r="F1520" s="16">
        <f t="shared" si="53"/>
        <v>2</v>
      </c>
      <c r="G1520" s="16"/>
      <c r="H1520" s="16"/>
      <c r="I1520" s="16"/>
      <c r="J1520" s="16"/>
      <c r="K1520" s="7"/>
      <c r="L1520" s="7"/>
      <c r="M1520" s="7"/>
      <c r="N1520" s="7"/>
      <c r="O1520" s="7"/>
      <c r="P1520" s="7"/>
      <c r="Q1520" s="7"/>
    </row>
    <row r="1521" ht="14.25">
      <c r="A1521" s="22" t="s">
        <v>5392</v>
      </c>
      <c r="B1521" s="22" t="s">
        <v>4180</v>
      </c>
      <c r="C1521" s="22" t="s">
        <v>4172</v>
      </c>
      <c r="D1521" s="22" t="s">
        <v>3648</v>
      </c>
      <c r="E1521" s="16" t="str">
        <f>IF(IFERROR(VLOOKUP(A1521,'base de données'!D:D,1,FALSE),"Non")="Non","Non","Oui")</f>
        <v>Non</v>
      </c>
      <c r="F1521" s="16">
        <f t="shared" si="53"/>
        <v>1</v>
      </c>
      <c r="G1521" s="16"/>
      <c r="H1521" s="16"/>
      <c r="I1521" s="16"/>
      <c r="J1521" s="16"/>
      <c r="K1521" s="7"/>
      <c r="L1521" s="7"/>
      <c r="M1521" s="7"/>
      <c r="N1521" s="7"/>
      <c r="O1521" s="7"/>
      <c r="P1521" s="7"/>
      <c r="Q1521" s="7"/>
    </row>
    <row r="1522" ht="14.25">
      <c r="A1522" s="22" t="s">
        <v>5394</v>
      </c>
      <c r="B1522" s="22" t="s">
        <v>4212</v>
      </c>
      <c r="C1522" s="22" t="s">
        <v>4172</v>
      </c>
      <c r="D1522" s="22" t="s">
        <v>3646</v>
      </c>
      <c r="E1522" s="16" t="str">
        <f>IF(IFERROR(VLOOKUP(A1522,'base de données'!D:D,1,FALSE),"Non")="Non","Non","Oui")</f>
        <v>Non</v>
      </c>
      <c r="F1522" s="16">
        <f t="shared" si="53"/>
        <v>1</v>
      </c>
      <c r="G1522" s="16"/>
      <c r="H1522" s="16"/>
      <c r="I1522" s="16"/>
      <c r="J1522" s="16"/>
      <c r="K1522" s="7"/>
      <c r="L1522" s="7"/>
      <c r="M1522" s="7"/>
      <c r="N1522" s="7"/>
      <c r="O1522" s="7"/>
      <c r="P1522" s="7"/>
      <c r="Q1522" s="7"/>
    </row>
    <row r="1523" ht="14.25">
      <c r="A1523" s="22" t="s">
        <v>3689</v>
      </c>
      <c r="B1523" s="22" t="s">
        <v>4180</v>
      </c>
      <c r="C1523" s="22" t="s">
        <v>4207</v>
      </c>
      <c r="D1523" s="22" t="s">
        <v>3646</v>
      </c>
      <c r="E1523" s="16" t="str">
        <f>IF(IFERROR(VLOOKUP(A1523,'base de données'!D:D,1,FALSE),"Non")="Non","Non","Oui")</f>
        <v>Oui</v>
      </c>
      <c r="F1523" s="16">
        <f t="shared" si="53"/>
        <v>1</v>
      </c>
      <c r="G1523" s="16"/>
      <c r="H1523" s="16"/>
      <c r="I1523" s="16"/>
      <c r="J1523" s="16"/>
      <c r="K1523" s="7"/>
      <c r="L1523" s="7"/>
      <c r="M1523" s="7"/>
      <c r="N1523" s="7"/>
      <c r="O1523" s="7"/>
      <c r="P1523" s="7"/>
      <c r="Q1523" s="7"/>
    </row>
    <row r="1524" ht="14.25">
      <c r="A1524" s="22" t="s">
        <v>5395</v>
      </c>
      <c r="B1524" s="22" t="s">
        <v>4190</v>
      </c>
      <c r="C1524" s="22" t="s">
        <v>4172</v>
      </c>
      <c r="D1524" s="22" t="s">
        <v>3648</v>
      </c>
      <c r="E1524" s="16" t="str">
        <f>IF(IFERROR(VLOOKUP(A1524,'base de données'!D:D,1,FALSE),"Non")="Non","Non","Oui")</f>
        <v>Non</v>
      </c>
      <c r="F1524" s="16">
        <f t="shared" si="53"/>
        <v>1</v>
      </c>
      <c r="G1524" s="16"/>
      <c r="H1524" s="16"/>
      <c r="I1524" s="16"/>
      <c r="J1524" s="16"/>
      <c r="K1524" s="7"/>
      <c r="L1524" s="7"/>
      <c r="M1524" s="7"/>
      <c r="N1524" s="7"/>
      <c r="O1524" s="7"/>
      <c r="P1524" s="7"/>
      <c r="Q1524" s="7"/>
    </row>
    <row r="1525" ht="14.25">
      <c r="A1525" s="22" t="s">
        <v>5396</v>
      </c>
      <c r="B1525" s="22" t="s">
        <v>4174</v>
      </c>
      <c r="C1525" s="22" t="s">
        <v>4266</v>
      </c>
      <c r="D1525" s="22" t="s">
        <v>3650</v>
      </c>
      <c r="E1525" s="16" t="str">
        <f>IF(IFERROR(VLOOKUP(A1525,'base de données'!D:D,1,FALSE),"Non")="Non","Non","Oui")</f>
        <v>Non</v>
      </c>
      <c r="F1525" s="16">
        <f t="shared" si="53"/>
        <v>1</v>
      </c>
      <c r="G1525" s="16"/>
      <c r="H1525" s="16"/>
      <c r="I1525" s="16"/>
      <c r="J1525" s="16"/>
      <c r="K1525" s="7"/>
      <c r="L1525" s="7"/>
      <c r="M1525" s="7"/>
      <c r="N1525" s="7"/>
      <c r="O1525" s="7"/>
      <c r="P1525" s="7"/>
      <c r="Q1525" s="7"/>
    </row>
    <row r="1526" ht="14.25">
      <c r="A1526" s="22" t="s">
        <v>5397</v>
      </c>
      <c r="B1526" s="22" t="s">
        <v>4174</v>
      </c>
      <c r="C1526" s="22" t="s">
        <v>4175</v>
      </c>
      <c r="D1526" s="22" t="s">
        <v>3646</v>
      </c>
      <c r="E1526" s="16" t="str">
        <f>IF(IFERROR(VLOOKUP(A1526,'base de données'!D:D,1,FALSE),"Non")="Non","Non","Oui")</f>
        <v>Non</v>
      </c>
      <c r="F1526" s="16">
        <f t="shared" si="53"/>
        <v>1</v>
      </c>
      <c r="G1526" s="16"/>
      <c r="H1526" s="16"/>
      <c r="I1526" s="16"/>
      <c r="J1526" s="16"/>
      <c r="K1526" s="7"/>
      <c r="L1526" s="7"/>
      <c r="M1526" s="7"/>
      <c r="N1526" s="7"/>
      <c r="O1526" s="7"/>
      <c r="P1526" s="7"/>
      <c r="Q1526" s="7"/>
    </row>
    <row r="1527" ht="14.25">
      <c r="A1527" s="22" t="s">
        <v>5398</v>
      </c>
      <c r="B1527" s="22" t="s">
        <v>4190</v>
      </c>
      <c r="C1527" s="22" t="s">
        <v>4300</v>
      </c>
      <c r="D1527" s="22" t="s">
        <v>3646</v>
      </c>
      <c r="E1527" s="16" t="str">
        <f>IF(IFERROR(VLOOKUP(A1527,'base de données'!D:D,1,FALSE),"Non")="Non","Non","Oui")</f>
        <v>Oui</v>
      </c>
      <c r="F1527" s="16">
        <f t="shared" si="53"/>
        <v>1</v>
      </c>
      <c r="G1527" s="16"/>
      <c r="H1527" s="16"/>
      <c r="I1527" s="16"/>
      <c r="J1527" s="16"/>
      <c r="K1527" s="7"/>
      <c r="L1527" s="7"/>
      <c r="M1527" s="7"/>
      <c r="N1527" s="7"/>
      <c r="O1527" s="7"/>
      <c r="P1527" s="7"/>
      <c r="Q1527" s="7"/>
    </row>
    <row r="1528" ht="14.25">
      <c r="A1528" s="22" t="s">
        <v>5399</v>
      </c>
      <c r="B1528" s="22" t="s">
        <v>4184</v>
      </c>
      <c r="C1528" s="22" t="s">
        <v>4172</v>
      </c>
      <c r="D1528" s="22" t="s">
        <v>3646</v>
      </c>
      <c r="E1528" s="16" t="str">
        <f>IF(IFERROR(VLOOKUP(A1528,'base de données'!D:D,1,FALSE),"Non")="Non","Non","Oui")</f>
        <v>Non</v>
      </c>
      <c r="F1528" s="16">
        <f t="shared" si="53"/>
        <v>1</v>
      </c>
      <c r="G1528" s="16"/>
      <c r="H1528" s="16"/>
      <c r="I1528" s="16"/>
      <c r="J1528" s="16"/>
      <c r="K1528" s="7"/>
      <c r="L1528" s="7"/>
      <c r="M1528" s="7"/>
      <c r="N1528" s="7"/>
      <c r="O1528" s="7"/>
      <c r="P1528" s="7"/>
      <c r="Q1528" s="7"/>
    </row>
    <row r="1529" ht="14.25">
      <c r="A1529" s="22" t="s">
        <v>5400</v>
      </c>
      <c r="B1529" s="22" t="s">
        <v>4184</v>
      </c>
      <c r="C1529" s="22" t="s">
        <v>4175</v>
      </c>
      <c r="D1529" s="22" t="s">
        <v>3648</v>
      </c>
      <c r="E1529" s="16" t="str">
        <f>IF(IFERROR(VLOOKUP(A1529,'base de données'!D:D,1,FALSE),"Non")="Non","Non","Oui")</f>
        <v>Non</v>
      </c>
      <c r="F1529" s="16">
        <f t="shared" si="53"/>
        <v>2</v>
      </c>
      <c r="G1529" s="16"/>
      <c r="H1529" s="16"/>
      <c r="I1529" s="16"/>
      <c r="J1529" s="16"/>
      <c r="K1529" s="7"/>
      <c r="L1529" s="7"/>
      <c r="M1529" s="7"/>
      <c r="N1529" s="7"/>
      <c r="O1529" s="7"/>
      <c r="P1529" s="7"/>
      <c r="Q1529" s="7"/>
    </row>
    <row r="1530" ht="14.25">
      <c r="A1530" s="22" t="s">
        <v>5400</v>
      </c>
      <c r="B1530" s="22" t="s">
        <v>4174</v>
      </c>
      <c r="C1530" s="22" t="s">
        <v>4175</v>
      </c>
      <c r="D1530" s="22" t="s">
        <v>3648</v>
      </c>
      <c r="E1530" s="16" t="str">
        <f>IF(IFERROR(VLOOKUP(A1530,'base de données'!D:D,1,FALSE),"Non")="Non","Non","Oui")</f>
        <v>Non</v>
      </c>
      <c r="F1530" s="16">
        <f t="shared" si="53"/>
        <v>2</v>
      </c>
      <c r="G1530" s="16"/>
      <c r="H1530" s="16"/>
      <c r="I1530" s="16"/>
      <c r="J1530" s="16"/>
      <c r="K1530" s="7"/>
      <c r="L1530" s="7"/>
      <c r="M1530" s="7"/>
      <c r="N1530" s="7"/>
      <c r="O1530" s="7"/>
      <c r="P1530" s="7"/>
      <c r="Q1530" s="7"/>
    </row>
    <row r="1531" ht="14.25">
      <c r="A1531" s="22" t="s">
        <v>5401</v>
      </c>
      <c r="B1531" s="22" t="s">
        <v>4184</v>
      </c>
      <c r="C1531" s="22" t="s">
        <v>4172</v>
      </c>
      <c r="D1531" s="22" t="s">
        <v>3650</v>
      </c>
      <c r="E1531" s="16" t="str">
        <f>IF(IFERROR(VLOOKUP(A1531,'base de données'!D:D,1,FALSE),"Non")="Non","Non","Oui")</f>
        <v>Non</v>
      </c>
      <c r="F1531" s="16">
        <f t="shared" si="53"/>
        <v>1</v>
      </c>
      <c r="G1531" s="16"/>
      <c r="H1531" s="16"/>
      <c r="I1531" s="16"/>
      <c r="J1531" s="16"/>
      <c r="K1531" s="7"/>
      <c r="L1531" s="7"/>
      <c r="M1531" s="7"/>
      <c r="N1531" s="7"/>
      <c r="O1531" s="7"/>
      <c r="P1531" s="7"/>
      <c r="Q1531" s="7"/>
    </row>
    <row r="1532" ht="14.25">
      <c r="A1532" s="22" t="s">
        <v>5402</v>
      </c>
      <c r="B1532" s="22" t="s">
        <v>4174</v>
      </c>
      <c r="C1532" s="22" t="s">
        <v>4230</v>
      </c>
      <c r="D1532" s="22" t="s">
        <v>3650</v>
      </c>
      <c r="E1532" s="16" t="str">
        <f>IF(IFERROR(VLOOKUP(A1532,'base de données'!D:D,1,FALSE),"Non")="Non","Non","Oui")</f>
        <v>Non</v>
      </c>
      <c r="F1532" s="16">
        <f t="shared" si="53"/>
        <v>1</v>
      </c>
      <c r="G1532" s="16"/>
      <c r="H1532" s="16"/>
      <c r="I1532" s="16"/>
      <c r="J1532" s="16"/>
      <c r="K1532" s="7"/>
      <c r="L1532" s="7"/>
      <c r="M1532" s="7"/>
      <c r="N1532" s="7"/>
      <c r="O1532" s="7"/>
      <c r="P1532" s="7"/>
      <c r="Q1532" s="7"/>
    </row>
    <row r="1533" ht="14.25">
      <c r="A1533" s="22" t="s">
        <v>3926</v>
      </c>
      <c r="B1533" s="22" t="s">
        <v>4174</v>
      </c>
      <c r="C1533" s="22" t="s">
        <v>4230</v>
      </c>
      <c r="D1533" s="22" t="s">
        <v>3650</v>
      </c>
      <c r="E1533" s="16" t="str">
        <f>IF(IFERROR(VLOOKUP(A1533,'base de données'!D:D,1,FALSE),"Non")="Non","Non","Oui")</f>
        <v>Oui</v>
      </c>
      <c r="F1533" s="16">
        <f t="shared" si="53"/>
        <v>1</v>
      </c>
      <c r="G1533" s="16"/>
      <c r="H1533" s="16"/>
      <c r="I1533" s="16"/>
      <c r="J1533" s="16"/>
      <c r="K1533" s="7"/>
      <c r="L1533" s="7"/>
      <c r="M1533" s="7"/>
      <c r="N1533" s="7"/>
      <c r="O1533" s="7"/>
      <c r="P1533" s="7"/>
      <c r="Q1533" s="7"/>
    </row>
    <row r="1534" ht="14.25">
      <c r="A1534" s="22" t="s">
        <v>3993</v>
      </c>
      <c r="B1534" s="22" t="s">
        <v>4202</v>
      </c>
      <c r="C1534" s="22" t="s">
        <v>4172</v>
      </c>
      <c r="D1534" s="22" t="s">
        <v>3646</v>
      </c>
      <c r="E1534" s="16" t="str">
        <f>IF(IFERROR(VLOOKUP(A1534,'base de données'!D:D,1,FALSE),"Non")="Non","Non","Oui")</f>
        <v>Oui</v>
      </c>
      <c r="F1534" s="16">
        <f t="shared" si="53"/>
        <v>1</v>
      </c>
      <c r="G1534" s="16"/>
      <c r="H1534" s="16"/>
      <c r="I1534" s="16"/>
      <c r="J1534" s="16"/>
      <c r="K1534" s="7"/>
      <c r="L1534" s="7"/>
      <c r="M1534" s="7"/>
      <c r="N1534" s="7"/>
      <c r="O1534" s="7"/>
      <c r="P1534" s="7"/>
      <c r="Q1534" s="7"/>
    </row>
    <row r="1535" ht="14.25">
      <c r="A1535" s="22" t="s">
        <v>5404</v>
      </c>
      <c r="B1535" s="22" t="s">
        <v>4212</v>
      </c>
      <c r="C1535" s="22" t="s">
        <v>4172</v>
      </c>
      <c r="D1535" s="22" t="s">
        <v>3650</v>
      </c>
      <c r="E1535" s="16" t="str">
        <f>IF(IFERROR(VLOOKUP(A1535,'base de données'!D:D,1,FALSE),"Non")="Non","Non","Oui")</f>
        <v>Non</v>
      </c>
      <c r="F1535" s="16">
        <f t="shared" si="53"/>
        <v>1</v>
      </c>
      <c r="G1535" s="16"/>
      <c r="H1535" s="16"/>
      <c r="I1535" s="16"/>
      <c r="J1535" s="16"/>
      <c r="K1535" s="7"/>
      <c r="L1535" s="7"/>
      <c r="M1535" s="7"/>
      <c r="N1535" s="7"/>
      <c r="O1535" s="7"/>
      <c r="P1535" s="7"/>
      <c r="Q1535" s="7"/>
    </row>
    <row r="1536" ht="14.25">
      <c r="A1536" s="35" t="s">
        <v>5405</v>
      </c>
      <c r="B1536" s="22" t="s">
        <v>4190</v>
      </c>
      <c r="C1536" s="22" t="s">
        <v>4246</v>
      </c>
      <c r="D1536" s="22" t="s">
        <v>3646</v>
      </c>
      <c r="E1536" s="16" t="str">
        <f>IF(IFERROR(VLOOKUP(A1536,'base de données'!D:D,1,FALSE),"Non")="Non","Non","Oui")</f>
        <v>Oui</v>
      </c>
      <c r="F1536" s="16">
        <f t="shared" si="53"/>
        <v>1</v>
      </c>
      <c r="G1536" s="16"/>
      <c r="H1536" s="16"/>
      <c r="I1536" s="16"/>
      <c r="J1536" s="16"/>
      <c r="K1536" s="29">
        <v>46068</v>
      </c>
      <c r="L1536" s="7"/>
      <c r="M1536" s="7"/>
      <c r="N1536" s="7"/>
      <c r="O1536" s="7"/>
      <c r="P1536" s="7"/>
      <c r="Q1536" s="7"/>
    </row>
    <row r="1537" ht="14.25">
      <c r="A1537" s="22" t="s">
        <v>5406</v>
      </c>
      <c r="B1537" s="22" t="s">
        <v>4678</v>
      </c>
      <c r="C1537" s="22" t="s">
        <v>4172</v>
      </c>
      <c r="D1537" s="22" t="s">
        <v>3646</v>
      </c>
      <c r="E1537" s="16" t="str">
        <f>IF(IFERROR(VLOOKUP(A1537,'base de données'!D:D,1,FALSE),"Non")="Non","Non","Oui")</f>
        <v>Non</v>
      </c>
      <c r="F1537" s="16">
        <f t="shared" si="53"/>
        <v>1</v>
      </c>
      <c r="G1537" s="16"/>
      <c r="H1537" s="16"/>
      <c r="I1537" s="16"/>
      <c r="J1537" s="16"/>
      <c r="K1537" s="7"/>
      <c r="L1537" s="7"/>
      <c r="M1537" s="7"/>
      <c r="N1537" s="7"/>
      <c r="O1537" s="7"/>
      <c r="P1537" s="7"/>
      <c r="Q1537" s="7"/>
    </row>
    <row r="1538" ht="14.25">
      <c r="A1538" s="22" t="s">
        <v>5407</v>
      </c>
      <c r="B1538" s="22" t="s">
        <v>4202</v>
      </c>
      <c r="C1538" s="22" t="s">
        <v>4172</v>
      </c>
      <c r="D1538" s="22" t="s">
        <v>3646</v>
      </c>
      <c r="E1538" s="16" t="str">
        <f>IF(IFERROR(VLOOKUP(A1538,'base de données'!D:D,1,FALSE),"Non")="Non","Non","Oui")</f>
        <v>Non</v>
      </c>
      <c r="F1538" s="16">
        <f t="shared" si="53"/>
        <v>1</v>
      </c>
      <c r="G1538" s="16"/>
      <c r="H1538" s="16"/>
      <c r="I1538" s="16"/>
      <c r="J1538" s="16"/>
      <c r="K1538" s="7"/>
      <c r="L1538" s="7"/>
      <c r="M1538" s="7"/>
      <c r="N1538" s="7"/>
      <c r="O1538" s="7"/>
      <c r="P1538" s="7"/>
      <c r="Q1538" s="7"/>
    </row>
    <row r="1539" ht="14.25">
      <c r="A1539" s="22" t="s">
        <v>5408</v>
      </c>
      <c r="B1539" s="22" t="s">
        <v>4174</v>
      </c>
      <c r="C1539" s="22" t="s">
        <v>4218</v>
      </c>
      <c r="D1539" s="22" t="s">
        <v>3646</v>
      </c>
      <c r="E1539" s="16" t="str">
        <f>IF(IFERROR(VLOOKUP(A1539,'base de données'!D:D,1,FALSE),"Non")="Non","Non","Oui")</f>
        <v>Non</v>
      </c>
      <c r="F1539" s="16">
        <f t="shared" si="53"/>
        <v>1</v>
      </c>
      <c r="G1539" s="16"/>
      <c r="H1539" s="16"/>
      <c r="I1539" s="16"/>
      <c r="J1539" s="16"/>
      <c r="K1539" s="7"/>
      <c r="L1539" s="7"/>
      <c r="M1539" s="7"/>
      <c r="N1539" s="7"/>
      <c r="O1539" s="7"/>
      <c r="P1539" s="7"/>
      <c r="Q1539" s="7"/>
    </row>
  </sheetData>
  <printOptions headings="0" gridLines="0"/>
  <pageMargins left="0.70074299999999978" right="0.70074299999999978" top="0.75192099999999984" bottom="0.75192099999999984" header="0.78750000000000009" footer="0.7875000000000000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00F30067-00D6-4788-86E6-005B00090094}">
            <xm:f>"Non"</xm:f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E:E</xm:sqref>
        </x14:conditionalFormatting>
        <x14:conditionalFormatting xmlns:xm="http://schemas.microsoft.com/office/excel/2006/main">
          <x14:cfRule type="cellIs" priority="1" operator="equal" id="{00BB00A8-0028-4DCD-8EF6-0094006C00AA}">
            <xm:f>"Oui"</xm:f>
            <x14:dxf>
              <font>
                <color rgb="FF00B050"/>
              </font>
              <fill>
                <patternFill patternType="solid">
                  <fgColor rgb="FFD7E4BC"/>
                  <bgColor rgb="FFD7E4BC"/>
                </patternFill>
              </fill>
            </x14:dxf>
          </x14:cfRule>
          <xm:sqref>E:E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showGridLines="1" topLeftCell="A1" zoomScale="100" workbookViewId="0">
      <pane ySplit="1" topLeftCell="A2" activePane="bottomLeft" state="frozen"/>
      <selection activeCell="E6" activeCellId="0" sqref="E6:E8"/>
    </sheetView>
  </sheetViews>
  <sheetFormatPr defaultRowHeight="14.25"/>
  <cols>
    <col customWidth="1" min="1" max="1" width="12.142200000000001"/>
    <col bestFit="1" customWidth="1" min="2" max="2" width="20.8515625"/>
    <col customWidth="1" min="3" max="3" width="6.9383999999999997"/>
    <col customWidth="1" min="4" max="4" width="4.4981999999999998"/>
    <col customWidth="1" min="5" max="5" width="20.851600000000001"/>
    <col customWidth="1" min="6" max="6" width="4.5570000000000004"/>
    <col customWidth="1" min="7" max="1024" width="4.4981999999999998"/>
    <col customWidth="1" min="1025" max="16384" width="5.9192"/>
  </cols>
  <sheetData>
    <row r="1" ht="14.949999999999999" customHeight="1">
      <c r="A1" s="15" t="s">
        <v>3635</v>
      </c>
      <c r="B1" s="15" t="s">
        <v>3636</v>
      </c>
      <c r="C1" s="15" t="s">
        <v>3637</v>
      </c>
      <c r="D1" s="15"/>
      <c r="E1" s="7"/>
      <c r="F1" s="7"/>
    </row>
    <row r="2" ht="14.949999999999999" customHeight="1">
      <c r="A2" s="16" t="s">
        <v>3638</v>
      </c>
      <c r="B2" s="16" t="str">
        <f>IFERROR(IF(VLOOKUP(A2,'Cambridge Corpus_avec To'!A:D,4,0)&lt;&gt;"","Oui","Non"),"Non")</f>
        <v>Non</v>
      </c>
      <c r="C2" s="16" t="str">
        <f>IFERROR(VLOOKUP(A2,'Cambridge Corpus_avec To'!A:D,4,0),"")</f>
        <v/>
      </c>
      <c r="D2" s="16"/>
      <c r="E2" s="17" t="s">
        <v>3639</v>
      </c>
      <c r="F2" s="17"/>
      <c r="AML2" s="16"/>
    </row>
    <row r="3" ht="14.949999999999999" customHeight="1">
      <c r="A3" s="16" t="s">
        <v>3640</v>
      </c>
      <c r="B3" s="16" t="str">
        <f>IFERROR(IF(VLOOKUP(A2,'Cambridge Corpus_avec To'!A:D,4,0)&lt;&gt;"","Oui","Non"),"Non")</f>
        <v>Non</v>
      </c>
      <c r="C3" s="16" t="str">
        <f>IFERROR(VLOOKUP(A2,'Cambridge Corpus_avec To'!A:D,4,0),"")</f>
        <v/>
      </c>
      <c r="D3" s="16"/>
      <c r="E3" s="18" t="s">
        <v>3641</v>
      </c>
      <c r="F3" s="16">
        <f t="shared" ref="F3:F4" si="54">COUNTIF(B:B,B3)</f>
        <v>432</v>
      </c>
      <c r="AML3" s="16"/>
    </row>
    <row r="4" ht="14.949999999999999" customHeight="1">
      <c r="A4" s="16" t="s">
        <v>3642</v>
      </c>
      <c r="B4" s="16" t="str">
        <f>IFERROR(IF(VLOOKUP(A2,'Cambridge Corpus_avec To'!A:D,4,0)&lt;&gt;"","Oui","Non"),"Non")</f>
        <v>Non</v>
      </c>
      <c r="C4" s="16" t="str">
        <f>IFERROR(VLOOKUP(A2,'Cambridge Corpus_avec To'!A:D,4,0),"")</f>
        <v/>
      </c>
      <c r="D4" s="16"/>
      <c r="E4" s="18" t="s">
        <v>3643</v>
      </c>
      <c r="F4" s="16">
        <f t="shared" si="54"/>
        <v>432</v>
      </c>
      <c r="AML4" s="16"/>
    </row>
    <row r="5" ht="14.949999999999999" customHeight="1">
      <c r="A5" s="16" t="s">
        <v>3644</v>
      </c>
      <c r="B5" s="16" t="str">
        <f>IFERROR(IF(VLOOKUP(A2,'Cambridge Corpus_avec To'!A:D,4,0)&lt;&gt;"","Oui","Non"),"Non")</f>
        <v>Non</v>
      </c>
      <c r="C5" s="16" t="str">
        <f>IFERROR(VLOOKUP(A2,'Cambridge Corpus_avec To'!A:D,4,0),"")</f>
        <v/>
      </c>
      <c r="D5" s="7"/>
      <c r="E5" s="7"/>
      <c r="F5" s="7"/>
      <c r="AML5" s="16"/>
    </row>
    <row r="6" ht="14.949999999999999" customHeight="1">
      <c r="A6" s="16" t="s">
        <v>3645</v>
      </c>
      <c r="B6" s="16" t="str">
        <f>IFERROR(IF(VLOOKUP(A2,'Cambridge Corpus_avec To'!A:D,4,0)&lt;&gt;"","Oui","Non"),"Non")</f>
        <v>Non</v>
      </c>
      <c r="C6" s="16" t="str">
        <f>IFERROR(VLOOKUP(A2,'Cambridge Corpus_avec To'!A:D,4,0),"")</f>
        <v/>
      </c>
      <c r="D6" s="16"/>
      <c r="E6" s="18" t="s">
        <v>3646</v>
      </c>
      <c r="F6" s="16">
        <f t="shared" ref="F6:F8" si="55">COUNTIF(C:C,E6)</f>
        <v>0</v>
      </c>
      <c r="AML6" s="16"/>
    </row>
    <row r="7" ht="14.949999999999999" customHeight="1">
      <c r="A7" s="16" t="s">
        <v>3647</v>
      </c>
      <c r="B7" s="16" t="str">
        <f>IFERROR(IF(VLOOKUP(A2,'Cambridge Corpus_avec To'!A:D,4,0)&lt;&gt;"","Oui","Non"),"Non")</f>
        <v>Non</v>
      </c>
      <c r="C7" s="16" t="str">
        <f>IFERROR(VLOOKUP(A2,'Cambridge Corpus_avec To'!A:D,4,0),"")</f>
        <v/>
      </c>
      <c r="D7" s="16"/>
      <c r="E7" s="18" t="s">
        <v>3648</v>
      </c>
      <c r="F7" s="16">
        <f t="shared" si="55"/>
        <v>0</v>
      </c>
      <c r="AML7" s="16"/>
    </row>
    <row r="8" ht="14.949999999999999" customHeight="1">
      <c r="A8" s="16" t="s">
        <v>3649</v>
      </c>
      <c r="B8" s="16" t="str">
        <f>IFERROR(IF(VLOOKUP(A2,'Cambridge Corpus_avec To'!A:D,4,0)&lt;&gt;"","Oui","Non"),"Non")</f>
        <v>Non</v>
      </c>
      <c r="C8" s="16" t="str">
        <f>IFERROR(VLOOKUP(A2,'Cambridge Corpus_avec To'!A:D,4,0),"")</f>
        <v/>
      </c>
      <c r="D8" s="16"/>
      <c r="E8" s="18" t="s">
        <v>3650</v>
      </c>
      <c r="F8" s="16">
        <f t="shared" si="55"/>
        <v>90</v>
      </c>
      <c r="AML8" s="16"/>
    </row>
    <row r="9" ht="14.949999999999999" customHeight="1">
      <c r="A9" s="16" t="s">
        <v>3651</v>
      </c>
      <c r="B9" s="16" t="str">
        <f>IFERROR(IF(VLOOKUP(A2,'Cambridge Corpus_avec To'!A:D,4,0)&lt;&gt;"","Oui","Non"),"Non")</f>
        <v>Non</v>
      </c>
      <c r="C9" s="16" t="str">
        <f>IFERROR(VLOOKUP(A2,'Cambridge Corpus_avec To'!A:D,4,0),"")</f>
        <v/>
      </c>
      <c r="D9" s="7"/>
      <c r="E9" s="7"/>
      <c r="F9" s="7"/>
      <c r="AML9" s="16"/>
    </row>
    <row r="10" ht="14.949999999999999" customHeight="1">
      <c r="A10" s="16" t="s">
        <v>3652</v>
      </c>
      <c r="B10" s="16" t="str">
        <f>IFERROR(IF(VLOOKUP(A10,'Cambridge Corpus_avec To'!A:D,4,0)&lt;&gt;"","Oui","Non"),"Non")</f>
        <v>Oui</v>
      </c>
      <c r="C10" s="16" t="str">
        <f>IFERROR(VLOOKUP(A10,'Cambridge Corpus_avec To'!A:D,4,0),"")</f>
        <v xml:space="preserve">A2 Flyers</v>
      </c>
      <c r="D10" s="7"/>
      <c r="E10" s="7"/>
      <c r="F10" s="7"/>
      <c r="AML10" s="16"/>
    </row>
    <row r="11" ht="14.949999999999999" customHeight="1">
      <c r="A11" s="16" t="s">
        <v>3653</v>
      </c>
      <c r="B11" s="16" t="str">
        <f>IFERROR(IF(VLOOKUP(A10,'Cambridge Corpus_avec To'!A:D,4,0)&lt;&gt;"","Oui","Non"),"Non")</f>
        <v>Oui</v>
      </c>
      <c r="C11" s="16" t="str">
        <f>IFERROR(VLOOKUP(A10,'Cambridge Corpus_avec To'!A:D,4,0),"")</f>
        <v xml:space="preserve">A2 Flyers</v>
      </c>
      <c r="D11" s="7"/>
      <c r="E11" s="7"/>
      <c r="F11" s="7"/>
      <c r="AML11" s="16"/>
    </row>
    <row r="12" ht="14.949999999999999" customHeight="1">
      <c r="A12" s="16" t="s">
        <v>3654</v>
      </c>
      <c r="B12" s="16" t="str">
        <f>IFERROR(IF(VLOOKUP(A10,'Cambridge Corpus_avec To'!A:D,4,0)&lt;&gt;"","Oui","Non"),"Non")</f>
        <v>Oui</v>
      </c>
      <c r="C12" s="16" t="str">
        <f>IFERROR(VLOOKUP(A10,'Cambridge Corpus_avec To'!A:D,4,0),"")</f>
        <v xml:space="preserve">A2 Flyers</v>
      </c>
      <c r="D12" s="7"/>
      <c r="E12" s="7"/>
      <c r="F12" s="7"/>
      <c r="AML12" s="16"/>
    </row>
    <row r="13" ht="14.949999999999999" customHeight="1">
      <c r="A13" s="16" t="s">
        <v>3655</v>
      </c>
      <c r="B13" s="16" t="str">
        <f>IFERROR(IF(VLOOKUP(A10,'Cambridge Corpus_avec To'!A:D,4,0)&lt;&gt;"","Oui","Non"),"Non")</f>
        <v>Oui</v>
      </c>
      <c r="C13" s="16" t="str">
        <f>IFERROR(VLOOKUP(A10,'Cambridge Corpus_avec To'!A:D,4,0),"")</f>
        <v xml:space="preserve">A2 Flyers</v>
      </c>
      <c r="D13" s="7"/>
      <c r="E13" s="7"/>
      <c r="F13" s="7"/>
      <c r="AML13" s="16"/>
    </row>
    <row r="14" ht="14.949999999999999" customHeight="1">
      <c r="A14" s="16" t="s">
        <v>3656</v>
      </c>
      <c r="B14" s="16" t="str">
        <f>IFERROR(IF(VLOOKUP(A10,'Cambridge Corpus_avec To'!A:D,4,0)&lt;&gt;"","Oui","Non"),"Non")</f>
        <v>Oui</v>
      </c>
      <c r="C14" s="16" t="str">
        <f>IFERROR(VLOOKUP(A10,'Cambridge Corpus_avec To'!A:D,4,0),"")</f>
        <v xml:space="preserve">A2 Flyers</v>
      </c>
      <c r="D14" s="7"/>
      <c r="E14" s="7"/>
      <c r="F14" s="7"/>
      <c r="AML14" s="16"/>
    </row>
    <row r="15" ht="14.949999999999999" customHeight="1">
      <c r="A15" s="16" t="s">
        <v>3657</v>
      </c>
      <c r="B15" s="16" t="str">
        <f>IFERROR(IF(VLOOKUP(A10,'Cambridge Corpus_avec To'!A:D,4,0)&lt;&gt;"","Oui","Non"),"Non")</f>
        <v>Oui</v>
      </c>
      <c r="C15" s="16" t="str">
        <f>IFERROR(VLOOKUP(A10,'Cambridge Corpus_avec To'!A:D,4,0),"")</f>
        <v xml:space="preserve">A2 Flyers</v>
      </c>
      <c r="D15" s="7"/>
      <c r="E15" s="7"/>
      <c r="F15" s="7"/>
      <c r="AML15" s="16"/>
    </row>
    <row r="16" ht="14.949999999999999" customHeight="1">
      <c r="A16" s="16" t="s">
        <v>3658</v>
      </c>
      <c r="B16" s="16" t="str">
        <f>IFERROR(IF(VLOOKUP(A10,'Cambridge Corpus_avec To'!A:D,4,0)&lt;&gt;"","Oui","Non"),"Non")</f>
        <v>Oui</v>
      </c>
      <c r="C16" s="16" t="str">
        <f>IFERROR(VLOOKUP(A10,'Cambridge Corpus_avec To'!A:D,4,0),"")</f>
        <v xml:space="preserve">A2 Flyers</v>
      </c>
      <c r="D16" s="7"/>
      <c r="E16" s="7"/>
      <c r="F16" s="7"/>
      <c r="AML16" s="16"/>
    </row>
    <row r="17" ht="14.949999999999999" customHeight="1">
      <c r="A17" s="16" t="s">
        <v>3659</v>
      </c>
      <c r="B17" s="16" t="str">
        <f>IFERROR(IF(VLOOKUP(A10,'Cambridge Corpus_avec To'!A:D,4,0)&lt;&gt;"","Oui","Non"),"Non")</f>
        <v>Oui</v>
      </c>
      <c r="C17" s="16" t="str">
        <f>IFERROR(VLOOKUP(A10,'Cambridge Corpus_avec To'!A:D,4,0),"")</f>
        <v xml:space="preserve">A2 Flyers</v>
      </c>
      <c r="D17" s="7"/>
      <c r="E17" s="7"/>
      <c r="F17" s="7"/>
      <c r="AML17" s="16"/>
    </row>
    <row r="18" ht="14.949999999999999" customHeight="1">
      <c r="A18" s="16" t="s">
        <v>3660</v>
      </c>
      <c r="B18" s="16" t="str">
        <f>IFERROR(IF(VLOOKUP(A10,'Cambridge Corpus_avec To'!A:D,4,0)&lt;&gt;"","Oui","Non"),"Non")</f>
        <v>Oui</v>
      </c>
      <c r="C18" s="16" t="str">
        <f>IFERROR(VLOOKUP(A10,'Cambridge Corpus_avec To'!A:D,4,0),"")</f>
        <v xml:space="preserve">A2 Flyers</v>
      </c>
      <c r="D18" s="7"/>
      <c r="E18" s="7"/>
      <c r="F18" s="7"/>
      <c r="AML18" s="16"/>
    </row>
    <row r="19" ht="14.949999999999999" customHeight="1">
      <c r="A19" s="16" t="s">
        <v>3661</v>
      </c>
      <c r="B19" s="16" t="str">
        <f>IFERROR(IF(VLOOKUP(A10,'Cambridge Corpus_avec To'!A:D,4,0)&lt;&gt;"","Oui","Non"),"Non")</f>
        <v>Oui</v>
      </c>
      <c r="C19" s="16" t="str">
        <f>IFERROR(VLOOKUP(A10,'Cambridge Corpus_avec To'!A:D,4,0),"")</f>
        <v xml:space="preserve">A2 Flyers</v>
      </c>
      <c r="D19" s="7"/>
      <c r="E19" s="7"/>
      <c r="F19" s="7"/>
      <c r="AML19" s="16"/>
    </row>
    <row r="20" ht="14.949999999999999" customHeight="1">
      <c r="A20" s="16" t="s">
        <v>3662</v>
      </c>
      <c r="B20" s="16" t="str">
        <f>IFERROR(IF(VLOOKUP(A10,'Cambridge Corpus_avec To'!A:D,4,0)&lt;&gt;"","Oui","Non"),"Non")</f>
        <v>Oui</v>
      </c>
      <c r="C20" s="16" t="str">
        <f>IFERROR(VLOOKUP(A10,'Cambridge Corpus_avec To'!A:D,4,0),"")</f>
        <v xml:space="preserve">A2 Flyers</v>
      </c>
      <c r="D20" s="7"/>
      <c r="E20" s="7"/>
      <c r="F20" s="7"/>
      <c r="AML20" s="16"/>
    </row>
    <row r="21" ht="14.949999999999999" customHeight="1">
      <c r="A21" s="16" t="s">
        <v>3663</v>
      </c>
      <c r="B21" s="16" t="str">
        <f>IFERROR(IF(VLOOKUP(A10,'Cambridge Corpus_avec To'!A:D,4,0)&lt;&gt;"","Oui","Non"),"Non")</f>
        <v>Oui</v>
      </c>
      <c r="C21" s="16" t="str">
        <f>IFERROR(VLOOKUP(A10,'Cambridge Corpus_avec To'!A:D,4,0),"")</f>
        <v xml:space="preserve">A2 Flyers</v>
      </c>
      <c r="D21" s="7"/>
      <c r="E21" s="7"/>
      <c r="F21" s="7"/>
      <c r="AML21" s="16"/>
    </row>
    <row r="22" ht="14.949999999999999" customHeight="1">
      <c r="A22" s="16" t="s">
        <v>3664</v>
      </c>
      <c r="B22" s="16" t="str">
        <f>IFERROR(IF(VLOOKUP(A10,'Cambridge Corpus_avec To'!A:D,4,0)&lt;&gt;"","Oui","Non"),"Non")</f>
        <v>Oui</v>
      </c>
      <c r="C22" s="16" t="str">
        <f>IFERROR(VLOOKUP(A10,'Cambridge Corpus_avec To'!A:D,4,0),"")</f>
        <v xml:space="preserve">A2 Flyers</v>
      </c>
      <c r="D22" s="7"/>
      <c r="E22" s="7"/>
      <c r="F22" s="7"/>
      <c r="AML22" s="16"/>
    </row>
    <row r="23" ht="14.949999999999999" customHeight="1">
      <c r="A23" s="16" t="s">
        <v>3665</v>
      </c>
      <c r="B23" s="16" t="str">
        <f>IFERROR(IF(VLOOKUP(A10,'Cambridge Corpus_avec To'!A:D,4,0)&lt;&gt;"","Oui","Non"),"Non")</f>
        <v>Oui</v>
      </c>
      <c r="C23" s="16" t="str">
        <f>IFERROR(VLOOKUP(A10,'Cambridge Corpus_avec To'!A:D,4,0),"")</f>
        <v xml:space="preserve">A2 Flyers</v>
      </c>
      <c r="D23" s="7"/>
      <c r="E23" s="7"/>
      <c r="F23" s="7"/>
      <c r="AML23" s="16"/>
    </row>
    <row r="24" ht="14.949999999999999" customHeight="1">
      <c r="A24" s="16" t="s">
        <v>3666</v>
      </c>
      <c r="B24" s="16" t="str">
        <f>IFERROR(IF(VLOOKUP(A10,'Cambridge Corpus_avec To'!A:D,4,0)&lt;&gt;"","Oui","Non"),"Non")</f>
        <v>Oui</v>
      </c>
      <c r="C24" s="16" t="str">
        <f>IFERROR(VLOOKUP(A10,'Cambridge Corpus_avec To'!A:D,4,0),"")</f>
        <v xml:space="preserve">A2 Flyers</v>
      </c>
      <c r="D24" s="7"/>
      <c r="E24" s="7"/>
      <c r="F24" s="7"/>
      <c r="AML24" s="16"/>
    </row>
    <row r="25" ht="14.949999999999999" customHeight="1">
      <c r="A25" s="16" t="s">
        <v>3667</v>
      </c>
      <c r="B25" s="16" t="str">
        <f>IFERROR(IF(VLOOKUP(A10,'Cambridge Corpus_avec To'!A:D,4,0)&lt;&gt;"","Oui","Non"),"Non")</f>
        <v>Oui</v>
      </c>
      <c r="C25" s="16" t="str">
        <f>IFERROR(VLOOKUP(A10,'Cambridge Corpus_avec To'!A:D,4,0),"")</f>
        <v xml:space="preserve">A2 Flyers</v>
      </c>
      <c r="D25" s="7"/>
      <c r="E25" s="7"/>
      <c r="F25" s="7"/>
      <c r="AML25" s="16"/>
    </row>
    <row r="26" ht="14.949999999999999" customHeight="1">
      <c r="A26" s="16" t="s">
        <v>3668</v>
      </c>
      <c r="B26" s="16" t="str">
        <f>IFERROR(IF(VLOOKUP(A10,'Cambridge Corpus_avec To'!A:D,4,0)&lt;&gt;"","Oui","Non"),"Non")</f>
        <v>Oui</v>
      </c>
      <c r="C26" s="16" t="str">
        <f>IFERROR(VLOOKUP(A10,'Cambridge Corpus_avec To'!A:D,4,0),"")</f>
        <v xml:space="preserve">A2 Flyers</v>
      </c>
      <c r="D26" s="7"/>
      <c r="E26" s="7"/>
      <c r="F26" s="7"/>
      <c r="AML26" s="16"/>
    </row>
    <row r="27" ht="14.949999999999999" customHeight="1">
      <c r="A27" s="16" t="s">
        <v>3669</v>
      </c>
      <c r="B27" s="16" t="str">
        <f>IFERROR(IF(VLOOKUP(A10,'Cambridge Corpus_avec To'!A:D,4,0)&lt;&gt;"","Oui","Non"),"Non")</f>
        <v>Oui</v>
      </c>
      <c r="C27" s="16" t="str">
        <f>IFERROR(VLOOKUP(A10,'Cambridge Corpus_avec To'!A:D,4,0),"")</f>
        <v xml:space="preserve">A2 Flyers</v>
      </c>
      <c r="D27" s="7"/>
      <c r="E27" s="7"/>
      <c r="F27" s="7"/>
      <c r="AML27" s="16"/>
    </row>
    <row r="28" ht="14.949999999999999" customHeight="1">
      <c r="A28" s="16" t="s">
        <v>3670</v>
      </c>
      <c r="B28" s="16" t="str">
        <f>IFERROR(IF(VLOOKUP(A10,'Cambridge Corpus_avec To'!A:D,4,0)&lt;&gt;"","Oui","Non"),"Non")</f>
        <v>Oui</v>
      </c>
      <c r="C28" s="16" t="str">
        <f>IFERROR(VLOOKUP(A10,'Cambridge Corpus_avec To'!A:D,4,0),"")</f>
        <v xml:space="preserve">A2 Flyers</v>
      </c>
      <c r="D28" s="7"/>
      <c r="E28" s="7"/>
      <c r="F28" s="7"/>
      <c r="AML28" s="16"/>
    </row>
    <row r="29" ht="14.949999999999999" customHeight="1">
      <c r="A29" s="16" t="s">
        <v>3671</v>
      </c>
      <c r="B29" s="16" t="str">
        <f>IFERROR(IF(VLOOKUP(A10,'Cambridge Corpus_avec To'!A:D,4,0)&lt;&gt;"","Oui","Non"),"Non")</f>
        <v>Oui</v>
      </c>
      <c r="C29" s="16" t="str">
        <f>IFERROR(VLOOKUP(A10,'Cambridge Corpus_avec To'!A:D,4,0),"")</f>
        <v xml:space="preserve">A2 Flyers</v>
      </c>
      <c r="D29" s="7"/>
      <c r="E29" s="7"/>
      <c r="F29" s="7"/>
      <c r="AML29" s="16"/>
    </row>
    <row r="30" ht="14.949999999999999" customHeight="1">
      <c r="A30" s="16" t="s">
        <v>3672</v>
      </c>
      <c r="B30" s="16" t="str">
        <f>IFERROR(IF(VLOOKUP(A10,'Cambridge Corpus_avec To'!A:D,4,0)&lt;&gt;"","Oui","Non"),"Non")</f>
        <v>Oui</v>
      </c>
      <c r="C30" s="16" t="str">
        <f>IFERROR(VLOOKUP(A10,'Cambridge Corpus_avec To'!A:D,4,0),"")</f>
        <v xml:space="preserve">A2 Flyers</v>
      </c>
      <c r="D30" s="7"/>
      <c r="E30" s="7"/>
      <c r="F30" s="7"/>
      <c r="AML30" s="16"/>
    </row>
    <row r="31" ht="14.949999999999999" customHeight="1">
      <c r="A31" s="16" t="s">
        <v>3673</v>
      </c>
      <c r="B31" s="16" t="str">
        <f>IFERROR(IF(VLOOKUP(A10,'Cambridge Corpus_avec To'!A:D,4,0)&lt;&gt;"","Oui","Non"),"Non")</f>
        <v>Oui</v>
      </c>
      <c r="C31" s="16" t="str">
        <f>IFERROR(VLOOKUP(A10,'Cambridge Corpus_avec To'!A:D,4,0),"")</f>
        <v xml:space="preserve">A2 Flyers</v>
      </c>
      <c r="D31" s="7"/>
      <c r="E31" s="7"/>
      <c r="F31" s="7"/>
      <c r="AML31" s="16"/>
    </row>
    <row r="32" ht="14.949999999999999" customHeight="1">
      <c r="A32" s="16" t="s">
        <v>3674</v>
      </c>
      <c r="B32" s="16" t="str">
        <f>IFERROR(IF(VLOOKUP(A10,'Cambridge Corpus_avec To'!A:D,4,0)&lt;&gt;"","Oui","Non"),"Non")</f>
        <v>Oui</v>
      </c>
      <c r="C32" s="16" t="str">
        <f>IFERROR(VLOOKUP(A10,'Cambridge Corpus_avec To'!A:D,4,0),"")</f>
        <v xml:space="preserve">A2 Flyers</v>
      </c>
      <c r="D32" s="7"/>
      <c r="E32" s="7"/>
      <c r="F32" s="7"/>
      <c r="AML32" s="16"/>
    </row>
    <row r="33" ht="14.949999999999999" customHeight="1">
      <c r="A33" s="16" t="s">
        <v>3675</v>
      </c>
      <c r="B33" s="16" t="str">
        <f>IFERROR(IF(VLOOKUP(A10,'Cambridge Corpus_avec To'!A:D,4,0)&lt;&gt;"","Oui","Non"),"Non")</f>
        <v>Oui</v>
      </c>
      <c r="C33" s="16" t="str">
        <f>IFERROR(VLOOKUP(A10,'Cambridge Corpus_avec To'!A:D,4,0),"")</f>
        <v xml:space="preserve">A2 Flyers</v>
      </c>
      <c r="D33" s="7"/>
      <c r="E33" s="7"/>
      <c r="F33" s="7"/>
      <c r="AML33" s="16"/>
    </row>
    <row r="34" ht="14.949999999999999" customHeight="1">
      <c r="A34" s="16" t="s">
        <v>3676</v>
      </c>
      <c r="B34" s="16" t="str">
        <f>IFERROR(IF(VLOOKUP(A10,'Cambridge Corpus_avec To'!A:D,4,0)&lt;&gt;"","Oui","Non"),"Non")</f>
        <v>Oui</v>
      </c>
      <c r="C34" s="16" t="str">
        <f>IFERROR(VLOOKUP(A10,'Cambridge Corpus_avec To'!A:D,4,0),"")</f>
        <v xml:space="preserve">A2 Flyers</v>
      </c>
      <c r="D34" s="7"/>
      <c r="E34" s="7"/>
      <c r="F34" s="7"/>
      <c r="AML34" s="16"/>
    </row>
    <row r="35" ht="14.949999999999999" customHeight="1">
      <c r="A35" s="16" t="s">
        <v>3677</v>
      </c>
      <c r="B35" s="16" t="str">
        <f>IFERROR(IF(VLOOKUP(A10,'Cambridge Corpus_avec To'!A:D,4,0)&lt;&gt;"","Oui","Non"),"Non")</f>
        <v>Oui</v>
      </c>
      <c r="C35" s="16" t="str">
        <f>IFERROR(VLOOKUP(A10,'Cambridge Corpus_avec To'!A:D,4,0),"")</f>
        <v xml:space="preserve">A2 Flyers</v>
      </c>
      <c r="D35" s="7"/>
      <c r="E35" s="7"/>
      <c r="F35" s="7"/>
      <c r="AML35" s="16"/>
    </row>
    <row r="36" ht="14.949999999999999" customHeight="1">
      <c r="A36" s="16" t="s">
        <v>3678</v>
      </c>
      <c r="B36" s="16" t="str">
        <f>IFERROR(IF(VLOOKUP(A10,'Cambridge Corpus_avec To'!A:D,4,0)&lt;&gt;"","Oui","Non"),"Non")</f>
        <v>Oui</v>
      </c>
      <c r="C36" s="16" t="str">
        <f>IFERROR(VLOOKUP(A10,'Cambridge Corpus_avec To'!A:D,4,0),"")</f>
        <v xml:space="preserve">A2 Flyers</v>
      </c>
      <c r="D36" s="7"/>
      <c r="E36" s="7"/>
      <c r="F36" s="7"/>
      <c r="AML36" s="16"/>
    </row>
    <row r="37" ht="14.949999999999999" customHeight="1">
      <c r="A37" s="16" t="s">
        <v>3679</v>
      </c>
      <c r="B37" s="16" t="str">
        <f>IFERROR(IF(VLOOKUP(A10,'Cambridge Corpus_avec To'!A:D,4,0)&lt;&gt;"","Oui","Non"),"Non")</f>
        <v>Oui</v>
      </c>
      <c r="C37" s="16" t="str">
        <f>IFERROR(VLOOKUP(A10,'Cambridge Corpus_avec To'!A:D,4,0),"")</f>
        <v xml:space="preserve">A2 Flyers</v>
      </c>
      <c r="D37" s="7"/>
      <c r="E37" s="7"/>
      <c r="F37" s="7"/>
      <c r="AML37" s="16"/>
    </row>
    <row r="38" ht="14.949999999999999" customHeight="1">
      <c r="A38" s="16" t="s">
        <v>3680</v>
      </c>
      <c r="B38" s="16" t="str">
        <f>IFERROR(IF(VLOOKUP(A10,'Cambridge Corpus_avec To'!A:D,4,0)&lt;&gt;"","Oui","Non"),"Non")</f>
        <v>Oui</v>
      </c>
      <c r="C38" s="16" t="str">
        <f>IFERROR(VLOOKUP(A10,'Cambridge Corpus_avec To'!A:D,4,0),"")</f>
        <v xml:space="preserve">A2 Flyers</v>
      </c>
      <c r="D38" s="7"/>
      <c r="E38" s="7"/>
      <c r="F38" s="7"/>
      <c r="AML38" s="16"/>
    </row>
    <row r="39" ht="14.949999999999999" customHeight="1">
      <c r="A39" s="16" t="s">
        <v>3681</v>
      </c>
      <c r="B39" s="16" t="str">
        <f>IFERROR(IF(VLOOKUP(A10,'Cambridge Corpus_avec To'!A:D,4,0)&lt;&gt;"","Oui","Non"),"Non")</f>
        <v>Oui</v>
      </c>
      <c r="C39" s="16" t="str">
        <f>IFERROR(VLOOKUP(A10,'Cambridge Corpus_avec To'!A:D,4,0),"")</f>
        <v xml:space="preserve">A2 Flyers</v>
      </c>
      <c r="D39" s="7"/>
      <c r="E39" s="7"/>
      <c r="F39" s="7"/>
      <c r="AML39" s="16"/>
    </row>
    <row r="40" ht="14.949999999999999" customHeight="1">
      <c r="A40" s="16" t="s">
        <v>3682</v>
      </c>
      <c r="B40" s="16" t="str">
        <f>IFERROR(IF(VLOOKUP(A10,'Cambridge Corpus_avec To'!A:D,4,0)&lt;&gt;"","Oui","Non"),"Non")</f>
        <v>Oui</v>
      </c>
      <c r="C40" s="16" t="str">
        <f>IFERROR(VLOOKUP(A10,'Cambridge Corpus_avec To'!A:D,4,0),"")</f>
        <v xml:space="preserve">A2 Flyers</v>
      </c>
      <c r="D40" s="7"/>
      <c r="E40" s="7"/>
      <c r="F40" s="7"/>
      <c r="AML40" s="16"/>
    </row>
    <row r="41" ht="14.949999999999999" customHeight="1">
      <c r="A41" s="16" t="s">
        <v>3683</v>
      </c>
      <c r="B41" s="16" t="str">
        <f>IFERROR(IF(VLOOKUP(A10,'Cambridge Corpus_avec To'!A:D,4,0)&lt;&gt;"","Oui","Non"),"Non")</f>
        <v>Oui</v>
      </c>
      <c r="C41" s="16" t="str">
        <f>IFERROR(VLOOKUP(A10,'Cambridge Corpus_avec To'!A:D,4,0),"")</f>
        <v xml:space="preserve">A2 Flyers</v>
      </c>
      <c r="D41" s="7"/>
      <c r="E41" s="7"/>
      <c r="F41" s="7"/>
      <c r="AML41" s="16"/>
    </row>
    <row r="42" ht="14.949999999999999" customHeight="1">
      <c r="A42" s="16" t="s">
        <v>3684</v>
      </c>
      <c r="B42" s="16" t="str">
        <f>IFERROR(IF(VLOOKUP(A10,'Cambridge Corpus_avec To'!A:D,4,0)&lt;&gt;"","Oui","Non"),"Non")</f>
        <v>Oui</v>
      </c>
      <c r="C42" s="16" t="str">
        <f>IFERROR(VLOOKUP(A10,'Cambridge Corpus_avec To'!A:D,4,0),"")</f>
        <v xml:space="preserve">A2 Flyers</v>
      </c>
      <c r="D42" s="7"/>
      <c r="E42" s="7"/>
      <c r="F42" s="7"/>
      <c r="AML42" s="16"/>
    </row>
    <row r="43" ht="14.949999999999999" customHeight="1">
      <c r="A43" s="16" t="s">
        <v>3685</v>
      </c>
      <c r="B43" s="16" t="str">
        <f>IFERROR(IF(VLOOKUP(A10,'Cambridge Corpus_avec To'!A:D,4,0)&lt;&gt;"","Oui","Non"),"Non")</f>
        <v>Oui</v>
      </c>
      <c r="C43" s="16" t="str">
        <f>IFERROR(VLOOKUP(A10,'Cambridge Corpus_avec To'!A:D,4,0),"")</f>
        <v xml:space="preserve">A2 Flyers</v>
      </c>
      <c r="D43" s="7"/>
      <c r="E43" s="7"/>
      <c r="F43" s="7"/>
      <c r="AML43" s="16"/>
    </row>
    <row r="44" ht="14.949999999999999" customHeight="1">
      <c r="A44" s="16" t="s">
        <v>3686</v>
      </c>
      <c r="B44" s="16" t="str">
        <f>IFERROR(IF(VLOOKUP(A10,'Cambridge Corpus_avec To'!A:D,4,0)&lt;&gt;"","Oui","Non"),"Non")</f>
        <v>Oui</v>
      </c>
      <c r="C44" s="16" t="str">
        <f>IFERROR(VLOOKUP(A10,'Cambridge Corpus_avec To'!A:D,4,0),"")</f>
        <v xml:space="preserve">A2 Flyers</v>
      </c>
      <c r="D44" s="7"/>
      <c r="E44" s="7"/>
      <c r="F44" s="7"/>
      <c r="AML44" s="16"/>
    </row>
    <row r="45" ht="14.949999999999999" customHeight="1">
      <c r="A45" s="16" t="s">
        <v>3687</v>
      </c>
      <c r="B45" s="16" t="str">
        <f>IFERROR(IF(VLOOKUP(A10,'Cambridge Corpus_avec To'!A:D,4,0)&lt;&gt;"","Oui","Non"),"Non")</f>
        <v>Oui</v>
      </c>
      <c r="C45" s="16" t="str">
        <f>IFERROR(VLOOKUP(A10,'Cambridge Corpus_avec To'!A:D,4,0),"")</f>
        <v xml:space="preserve">A2 Flyers</v>
      </c>
      <c r="D45" s="7"/>
      <c r="E45" s="7"/>
      <c r="F45" s="7"/>
      <c r="AML45" s="16"/>
    </row>
    <row r="46" ht="14.949999999999999" customHeight="1">
      <c r="A46" s="16" t="s">
        <v>3688</v>
      </c>
      <c r="B46" s="16" t="str">
        <f>IFERROR(IF(VLOOKUP(A10,'Cambridge Corpus_avec To'!A:D,4,0)&lt;&gt;"","Oui","Non"),"Non")</f>
        <v>Oui</v>
      </c>
      <c r="C46" s="16" t="str">
        <f>IFERROR(VLOOKUP(A10,'Cambridge Corpus_avec To'!A:D,4,0),"")</f>
        <v xml:space="preserve">A2 Flyers</v>
      </c>
      <c r="D46" s="7"/>
      <c r="E46" s="7"/>
      <c r="F46" s="7"/>
      <c r="AML46" s="16"/>
    </row>
    <row r="47" ht="14.949999999999999" customHeight="1">
      <c r="A47" s="16" t="s">
        <v>3689</v>
      </c>
      <c r="B47" s="16" t="str">
        <f>IFERROR(IF(VLOOKUP(A10,'Cambridge Corpus_avec To'!A:D,4,0)&lt;&gt;"","Oui","Non"),"Non")</f>
        <v>Oui</v>
      </c>
      <c r="C47" s="16" t="str">
        <f>IFERROR(VLOOKUP(A10,'Cambridge Corpus_avec To'!A:D,4,0),"")</f>
        <v xml:space="preserve">A2 Flyers</v>
      </c>
      <c r="D47" s="7"/>
      <c r="E47" s="7"/>
      <c r="F47" s="7"/>
      <c r="AML47" s="16"/>
    </row>
    <row r="48" ht="14.949999999999999" customHeight="1">
      <c r="A48" s="16" t="s">
        <v>3690</v>
      </c>
      <c r="B48" s="16" t="str">
        <f>IFERROR(IF(VLOOKUP(A10,'Cambridge Corpus_avec To'!A:D,4,0)&lt;&gt;"","Oui","Non"),"Non")</f>
        <v>Oui</v>
      </c>
      <c r="C48" s="16" t="str">
        <f>IFERROR(VLOOKUP(A10,'Cambridge Corpus_avec To'!A:D,4,0),"")</f>
        <v xml:space="preserve">A2 Flyers</v>
      </c>
      <c r="D48" s="7"/>
      <c r="E48" s="7"/>
      <c r="F48" s="7"/>
      <c r="AML48" s="16"/>
    </row>
    <row r="49" ht="14.949999999999999" customHeight="1">
      <c r="A49" s="16" t="s">
        <v>3691</v>
      </c>
      <c r="B49" s="16" t="str">
        <f>IFERROR(IF(VLOOKUP(A10,'Cambridge Corpus_avec To'!A:D,4,0)&lt;&gt;"","Oui","Non"),"Non")</f>
        <v>Oui</v>
      </c>
      <c r="C49" s="16" t="str">
        <f>IFERROR(VLOOKUP(A10,'Cambridge Corpus_avec To'!A:D,4,0),"")</f>
        <v xml:space="preserve">A2 Flyers</v>
      </c>
      <c r="D49" s="7"/>
      <c r="E49" s="7"/>
      <c r="F49" s="7"/>
      <c r="AML49" s="16"/>
    </row>
    <row r="50" ht="14.949999999999999" customHeight="1">
      <c r="A50" s="16" t="s">
        <v>3692</v>
      </c>
      <c r="B50" s="16" t="str">
        <f>IFERROR(IF(VLOOKUP(A10,'Cambridge Corpus_avec To'!A:D,4,0)&lt;&gt;"","Oui","Non"),"Non")</f>
        <v>Oui</v>
      </c>
      <c r="C50" s="16" t="str">
        <f>IFERROR(VLOOKUP(A10,'Cambridge Corpus_avec To'!A:D,4,0),"")</f>
        <v xml:space="preserve">A2 Flyers</v>
      </c>
      <c r="D50" s="7"/>
      <c r="E50" s="7"/>
      <c r="F50" s="7"/>
      <c r="AML50" s="16"/>
    </row>
    <row r="51" ht="14.949999999999999" customHeight="1">
      <c r="A51" s="16" t="s">
        <v>3693</v>
      </c>
      <c r="B51" s="16" t="str">
        <f>IFERROR(IF(VLOOKUP(A10,'Cambridge Corpus_avec To'!A:D,4,0)&lt;&gt;"","Oui","Non"),"Non")</f>
        <v>Oui</v>
      </c>
      <c r="C51" s="16" t="str">
        <f>IFERROR(VLOOKUP(A10,'Cambridge Corpus_avec To'!A:D,4,0),"")</f>
        <v xml:space="preserve">A2 Flyers</v>
      </c>
      <c r="D51" s="7"/>
      <c r="E51" s="7"/>
      <c r="F51" s="7"/>
      <c r="AML51" s="16"/>
    </row>
    <row r="52" ht="14.949999999999999" customHeight="1">
      <c r="A52" s="16" t="s">
        <v>3694</v>
      </c>
      <c r="B52" s="16" t="str">
        <f>IFERROR(IF(VLOOKUP(A10,'Cambridge Corpus_avec To'!A:D,4,0)&lt;&gt;"","Oui","Non"),"Non")</f>
        <v>Oui</v>
      </c>
      <c r="C52" s="16" t="str">
        <f>IFERROR(VLOOKUP(A10,'Cambridge Corpus_avec To'!A:D,4,0),"")</f>
        <v xml:space="preserve">A2 Flyers</v>
      </c>
      <c r="D52" s="7"/>
      <c r="E52" s="7"/>
      <c r="F52" s="7"/>
      <c r="AML52" s="16"/>
    </row>
    <row r="53" ht="14.949999999999999" customHeight="1">
      <c r="A53" s="16" t="s">
        <v>3695</v>
      </c>
      <c r="B53" s="16" t="str">
        <f>IFERROR(IF(VLOOKUP(A10,'Cambridge Corpus_avec To'!A:D,4,0)&lt;&gt;"","Oui","Non"),"Non")</f>
        <v>Oui</v>
      </c>
      <c r="C53" s="16" t="str">
        <f>IFERROR(VLOOKUP(A10,'Cambridge Corpus_avec To'!A:D,4,0),"")</f>
        <v xml:space="preserve">A2 Flyers</v>
      </c>
      <c r="D53" s="7"/>
      <c r="E53" s="7"/>
      <c r="F53" s="7"/>
      <c r="AML53" s="16"/>
    </row>
    <row r="54" ht="14.949999999999999" customHeight="1">
      <c r="A54" s="16" t="s">
        <v>3696</v>
      </c>
      <c r="B54" s="16" t="str">
        <f>IFERROR(IF(VLOOKUP(A10,'Cambridge Corpus_avec To'!A:D,4,0)&lt;&gt;"","Oui","Non"),"Non")</f>
        <v>Oui</v>
      </c>
      <c r="C54" s="16" t="str">
        <f>IFERROR(VLOOKUP(A10,'Cambridge Corpus_avec To'!A:D,4,0),"")</f>
        <v xml:space="preserve">A2 Flyers</v>
      </c>
      <c r="D54" s="7"/>
      <c r="E54" s="7"/>
      <c r="F54" s="7"/>
      <c r="AML54" s="16"/>
    </row>
    <row r="55" ht="14.949999999999999" customHeight="1">
      <c r="A55" s="16" t="s">
        <v>3697</v>
      </c>
      <c r="B55" s="16" t="str">
        <f>IFERROR(IF(VLOOKUP(A10,'Cambridge Corpus_avec To'!A:D,4,0)&lt;&gt;"","Oui","Non"),"Non")</f>
        <v>Oui</v>
      </c>
      <c r="C55" s="16" t="str">
        <f>IFERROR(VLOOKUP(A10,'Cambridge Corpus_avec To'!A:D,4,0),"")</f>
        <v xml:space="preserve">A2 Flyers</v>
      </c>
      <c r="D55" s="7"/>
      <c r="E55" s="7"/>
      <c r="F55" s="7"/>
      <c r="AML55" s="16"/>
    </row>
    <row r="56" ht="14.949999999999999" customHeight="1">
      <c r="A56" s="16" t="s">
        <v>3698</v>
      </c>
      <c r="B56" s="16" t="str">
        <f>IFERROR(IF(VLOOKUP(A10,'Cambridge Corpus_avec To'!A:D,4,0)&lt;&gt;"","Oui","Non"),"Non")</f>
        <v>Oui</v>
      </c>
      <c r="C56" s="16" t="str">
        <f>IFERROR(VLOOKUP(A10,'Cambridge Corpus_avec To'!A:D,4,0),"")</f>
        <v xml:space="preserve">A2 Flyers</v>
      </c>
      <c r="D56" s="7"/>
      <c r="E56" s="7"/>
      <c r="F56" s="7"/>
      <c r="AML56" s="16"/>
    </row>
    <row r="57" ht="14.949999999999999" customHeight="1">
      <c r="A57" s="16" t="s">
        <v>3699</v>
      </c>
      <c r="B57" s="16" t="str">
        <f>IFERROR(IF(VLOOKUP(A10,'Cambridge Corpus_avec To'!A:D,4,0)&lt;&gt;"","Oui","Non"),"Non")</f>
        <v>Oui</v>
      </c>
      <c r="C57" s="16" t="str">
        <f>IFERROR(VLOOKUP(A10,'Cambridge Corpus_avec To'!A:D,4,0),"")</f>
        <v xml:space="preserve">A2 Flyers</v>
      </c>
      <c r="D57" s="7"/>
      <c r="E57" s="7"/>
      <c r="F57" s="7"/>
      <c r="AML57" s="16"/>
    </row>
    <row r="58" ht="14.949999999999999" customHeight="1">
      <c r="A58" s="16" t="s">
        <v>3700</v>
      </c>
      <c r="B58" s="16" t="str">
        <f>IFERROR(IF(VLOOKUP(A10,'Cambridge Corpus_avec To'!A:D,4,0)&lt;&gt;"","Oui","Non"),"Non")</f>
        <v>Oui</v>
      </c>
      <c r="C58" s="16" t="str">
        <f>IFERROR(VLOOKUP(A10,'Cambridge Corpus_avec To'!A:D,4,0),"")</f>
        <v xml:space="preserve">A2 Flyers</v>
      </c>
      <c r="D58" s="7"/>
      <c r="E58" s="7"/>
      <c r="F58" s="7"/>
      <c r="AML58" s="16"/>
    </row>
    <row r="59" ht="14.949999999999999" customHeight="1">
      <c r="A59" s="16" t="s">
        <v>3701</v>
      </c>
      <c r="B59" s="16" t="str">
        <f>IFERROR(IF(VLOOKUP(A10,'Cambridge Corpus_avec To'!A:D,4,0)&lt;&gt;"","Oui","Non"),"Non")</f>
        <v>Oui</v>
      </c>
      <c r="C59" s="16" t="str">
        <f>IFERROR(VLOOKUP(A10,'Cambridge Corpus_avec To'!A:D,4,0),"")</f>
        <v xml:space="preserve">A2 Flyers</v>
      </c>
      <c r="D59" s="7"/>
      <c r="E59" s="7"/>
      <c r="F59" s="7"/>
      <c r="AML59" s="16"/>
    </row>
    <row r="60" ht="14.949999999999999" customHeight="1">
      <c r="A60" s="16" t="s">
        <v>3702</v>
      </c>
      <c r="B60" s="16" t="str">
        <f>IFERROR(IF(VLOOKUP(A10,'Cambridge Corpus_avec To'!A:D,4,0)&lt;&gt;"","Oui","Non"),"Non")</f>
        <v>Oui</v>
      </c>
      <c r="C60" s="16" t="str">
        <f>IFERROR(VLOOKUP(A10,'Cambridge Corpus_avec To'!A:D,4,0),"")</f>
        <v xml:space="preserve">A2 Flyers</v>
      </c>
      <c r="D60" s="7"/>
      <c r="E60" s="7"/>
      <c r="F60" s="7"/>
      <c r="AML60" s="16"/>
    </row>
    <row r="61" ht="14.949999999999999" customHeight="1">
      <c r="A61" s="16" t="s">
        <v>3703</v>
      </c>
      <c r="B61" s="16" t="str">
        <f>IFERROR(IF(VLOOKUP(A10,'Cambridge Corpus_avec To'!A:D,4,0)&lt;&gt;"","Oui","Non"),"Non")</f>
        <v>Oui</v>
      </c>
      <c r="C61" s="16" t="str">
        <f>IFERROR(VLOOKUP(A10,'Cambridge Corpus_avec To'!A:D,4,0),"")</f>
        <v xml:space="preserve">A2 Flyers</v>
      </c>
      <c r="D61" s="7"/>
      <c r="E61" s="7"/>
      <c r="F61" s="7"/>
      <c r="AML61" s="16"/>
    </row>
    <row r="62" ht="14.949999999999999" customHeight="1">
      <c r="A62" s="16" t="s">
        <v>3704</v>
      </c>
      <c r="B62" s="16" t="str">
        <f>IFERROR(IF(VLOOKUP(A10,'Cambridge Corpus_avec To'!A:D,4,0)&lt;&gt;"","Oui","Non"),"Non")</f>
        <v>Oui</v>
      </c>
      <c r="C62" s="16" t="str">
        <f>IFERROR(VLOOKUP(A10,'Cambridge Corpus_avec To'!A:D,4,0),"")</f>
        <v xml:space="preserve">A2 Flyers</v>
      </c>
      <c r="D62" s="7"/>
      <c r="E62" s="7"/>
      <c r="F62" s="7"/>
      <c r="AML62" s="16"/>
    </row>
    <row r="63" ht="14.949999999999999" customHeight="1">
      <c r="A63" s="16" t="s">
        <v>3705</v>
      </c>
      <c r="B63" s="16" t="str">
        <f>IFERROR(IF(VLOOKUP(A10,'Cambridge Corpus_avec To'!A:D,4,0)&lt;&gt;"","Oui","Non"),"Non")</f>
        <v>Oui</v>
      </c>
      <c r="C63" s="16" t="str">
        <f>IFERROR(VLOOKUP(A10,'Cambridge Corpus_avec To'!A:D,4,0),"")</f>
        <v xml:space="preserve">A2 Flyers</v>
      </c>
      <c r="D63" s="7"/>
      <c r="E63" s="7"/>
      <c r="F63" s="7"/>
      <c r="AML63" s="16"/>
    </row>
    <row r="64" ht="14.949999999999999" customHeight="1">
      <c r="A64" s="16" t="s">
        <v>3706</v>
      </c>
      <c r="B64" s="16" t="str">
        <f>IFERROR(IF(VLOOKUP(A10,'Cambridge Corpus_avec To'!A:D,4,0)&lt;&gt;"","Oui","Non"),"Non")</f>
        <v>Oui</v>
      </c>
      <c r="C64" s="16" t="str">
        <f>IFERROR(VLOOKUP(A10,'Cambridge Corpus_avec To'!A:D,4,0),"")</f>
        <v xml:space="preserve">A2 Flyers</v>
      </c>
      <c r="D64" s="7"/>
      <c r="E64" s="7"/>
      <c r="F64" s="7"/>
      <c r="AML64" s="16"/>
    </row>
    <row r="65" ht="14.949999999999999" customHeight="1">
      <c r="A65" s="16" t="s">
        <v>3707</v>
      </c>
      <c r="B65" s="16" t="str">
        <f>IFERROR(IF(VLOOKUP(A10,'Cambridge Corpus_avec To'!A:D,4,0)&lt;&gt;"","Oui","Non"),"Non")</f>
        <v>Oui</v>
      </c>
      <c r="C65" s="16" t="str">
        <f>IFERROR(VLOOKUP(A10,'Cambridge Corpus_avec To'!A:D,4,0),"")</f>
        <v xml:space="preserve">A2 Flyers</v>
      </c>
      <c r="D65" s="7"/>
      <c r="E65" s="7"/>
      <c r="F65" s="7"/>
      <c r="AML65" s="16"/>
    </row>
    <row r="66" ht="14.949999999999999" customHeight="1">
      <c r="A66" s="16" t="s">
        <v>3708</v>
      </c>
      <c r="B66" s="16" t="str">
        <f>IFERROR(IF(VLOOKUP(A10,'Cambridge Corpus_avec To'!A:D,4,0)&lt;&gt;"","Oui","Non"),"Non")</f>
        <v>Oui</v>
      </c>
      <c r="C66" s="16" t="str">
        <f>IFERROR(VLOOKUP(A10,'Cambridge Corpus_avec To'!A:D,4,0),"")</f>
        <v xml:space="preserve">A2 Flyers</v>
      </c>
      <c r="D66" s="7"/>
      <c r="E66" s="7"/>
      <c r="F66" s="7"/>
      <c r="AML66" s="16"/>
    </row>
    <row r="67" ht="14.949999999999999" customHeight="1">
      <c r="A67" s="16" t="s">
        <v>3709</v>
      </c>
      <c r="B67" s="16" t="str">
        <f>IFERROR(IF(VLOOKUP(A10,'Cambridge Corpus_avec To'!A:D,4,0)&lt;&gt;"","Oui","Non"),"Non")</f>
        <v>Oui</v>
      </c>
      <c r="C67" s="16" t="str">
        <f>IFERROR(VLOOKUP(A10,'Cambridge Corpus_avec To'!A:D,4,0),"")</f>
        <v xml:space="preserve">A2 Flyers</v>
      </c>
      <c r="D67" s="7"/>
      <c r="E67" s="7"/>
      <c r="F67" s="7"/>
      <c r="AML67" s="16"/>
    </row>
    <row r="68" ht="14.949999999999999" customHeight="1">
      <c r="A68" s="16" t="s">
        <v>3710</v>
      </c>
      <c r="B68" s="16" t="str">
        <f>IFERROR(IF(VLOOKUP(A10,'Cambridge Corpus_avec To'!A:D,4,0)&lt;&gt;"","Oui","Non"),"Non")</f>
        <v>Oui</v>
      </c>
      <c r="C68" s="16" t="str">
        <f>IFERROR(VLOOKUP(A10,'Cambridge Corpus_avec To'!A:D,4,0),"")</f>
        <v xml:space="preserve">A2 Flyers</v>
      </c>
      <c r="D68" s="7"/>
      <c r="E68" s="7"/>
      <c r="F68" s="7"/>
      <c r="AML68" s="16"/>
    </row>
    <row r="69" ht="14.949999999999999" customHeight="1">
      <c r="A69" s="16" t="s">
        <v>3711</v>
      </c>
      <c r="B69" s="16" t="str">
        <f>IFERROR(IF(VLOOKUP(A10,'Cambridge Corpus_avec To'!A:D,4,0)&lt;&gt;"","Oui","Non"),"Non")</f>
        <v>Oui</v>
      </c>
      <c r="C69" s="16" t="str">
        <f>IFERROR(VLOOKUP(A10,'Cambridge Corpus_avec To'!A:D,4,0),"")</f>
        <v xml:space="preserve">A2 Flyers</v>
      </c>
      <c r="D69" s="7"/>
      <c r="E69" s="7"/>
      <c r="F69" s="7"/>
      <c r="AML69" s="16"/>
    </row>
    <row r="70" ht="14.949999999999999" customHeight="1">
      <c r="A70" s="16" t="s">
        <v>3712</v>
      </c>
      <c r="B70" s="16" t="str">
        <f>IFERROR(IF(VLOOKUP(A10,'Cambridge Corpus_avec To'!A:D,4,0)&lt;&gt;"","Oui","Non"),"Non")</f>
        <v>Oui</v>
      </c>
      <c r="C70" s="16" t="str">
        <f>IFERROR(VLOOKUP(A10,'Cambridge Corpus_avec To'!A:D,4,0),"")</f>
        <v xml:space="preserve">A2 Flyers</v>
      </c>
      <c r="D70" s="7"/>
      <c r="E70" s="7"/>
      <c r="F70" s="7"/>
      <c r="AML70" s="16"/>
    </row>
    <row r="71" ht="14.949999999999999" customHeight="1">
      <c r="A71" s="16" t="s">
        <v>3713</v>
      </c>
      <c r="B71" s="16" t="str">
        <f>IFERROR(IF(VLOOKUP(A10,'Cambridge Corpus_avec To'!A:D,4,0)&lt;&gt;"","Oui","Non"),"Non")</f>
        <v>Oui</v>
      </c>
      <c r="C71" s="16" t="str">
        <f>IFERROR(VLOOKUP(A10,'Cambridge Corpus_avec To'!A:D,4,0),"")</f>
        <v xml:space="preserve">A2 Flyers</v>
      </c>
      <c r="D71" s="7"/>
      <c r="E71" s="7"/>
      <c r="F71" s="7"/>
      <c r="AML71" s="16"/>
    </row>
    <row r="72" ht="14.949999999999999" customHeight="1">
      <c r="A72" s="16" t="s">
        <v>3714</v>
      </c>
      <c r="B72" s="16" t="str">
        <f>IFERROR(IF(VLOOKUP(A10,'Cambridge Corpus_avec To'!A:D,4,0)&lt;&gt;"","Oui","Non"),"Non")</f>
        <v>Oui</v>
      </c>
      <c r="C72" s="16" t="str">
        <f>IFERROR(VLOOKUP(A10,'Cambridge Corpus_avec To'!A:D,4,0),"")</f>
        <v xml:space="preserve">A2 Flyers</v>
      </c>
      <c r="D72" s="7"/>
      <c r="E72" s="7"/>
      <c r="F72" s="7"/>
      <c r="AML72" s="16"/>
    </row>
    <row r="73" ht="14.949999999999999" customHeight="1">
      <c r="A73" s="19" t="s">
        <v>3715</v>
      </c>
      <c r="B73" s="16" t="str">
        <f>IFERROR(IF(VLOOKUP(A10,'Cambridge Corpus_avec To'!A:D,4,0)&lt;&gt;"","Oui","Non"),"Non")</f>
        <v>Oui</v>
      </c>
      <c r="C73" s="16" t="str">
        <f>IFERROR(VLOOKUP(A10,'Cambridge Corpus_avec To'!A:D,4,0),"")</f>
        <v xml:space="preserve">A2 Flyers</v>
      </c>
      <c r="D73" s="7"/>
      <c r="E73" s="7"/>
      <c r="F73" s="7"/>
      <c r="AML73" s="16"/>
    </row>
    <row r="74" ht="14.949999999999999" customHeight="1">
      <c r="A74" s="19" t="s">
        <v>3716</v>
      </c>
      <c r="B74" s="16" t="str">
        <f>IFERROR(IF(VLOOKUP(A10,'Cambridge Corpus_avec To'!A:D,4,0)&lt;&gt;"","Oui","Non"),"Non")</f>
        <v>Oui</v>
      </c>
      <c r="C74" s="16" t="str">
        <f>IFERROR(VLOOKUP(A10,'Cambridge Corpus_avec To'!A:D,4,0),"")</f>
        <v xml:space="preserve">A2 Flyers</v>
      </c>
      <c r="D74" s="7"/>
      <c r="E74" s="7"/>
      <c r="F74" s="7"/>
      <c r="AML74" s="16"/>
    </row>
    <row r="75" ht="14.949999999999999" customHeight="1">
      <c r="A75" s="19" t="s">
        <v>3717</v>
      </c>
      <c r="B75" s="16" t="str">
        <f>IFERROR(IF(VLOOKUP(A10,'Cambridge Corpus_avec To'!A:D,4,0)&lt;&gt;"","Oui","Non"),"Non")</f>
        <v>Oui</v>
      </c>
      <c r="C75" s="16" t="str">
        <f>IFERROR(VLOOKUP(A10,'Cambridge Corpus_avec To'!A:D,4,0),"")</f>
        <v xml:space="preserve">A2 Flyers</v>
      </c>
      <c r="D75" s="7"/>
      <c r="E75" s="7"/>
      <c r="F75" s="7"/>
      <c r="AML75" s="16"/>
    </row>
    <row r="76" ht="14.949999999999999" customHeight="1">
      <c r="A76" s="19" t="s">
        <v>3718</v>
      </c>
      <c r="B76" s="16" t="str">
        <f>IFERROR(IF(VLOOKUP(A10,'Cambridge Corpus_avec To'!A:D,4,0)&lt;&gt;"","Oui","Non"),"Non")</f>
        <v>Oui</v>
      </c>
      <c r="C76" s="16" t="str">
        <f>IFERROR(VLOOKUP(A10,'Cambridge Corpus_avec To'!A:D,4,0),"")</f>
        <v xml:space="preserve">A2 Flyers</v>
      </c>
      <c r="D76" s="7"/>
      <c r="E76" s="7"/>
      <c r="F76" s="7"/>
      <c r="AML76" s="16"/>
    </row>
    <row r="77" ht="14.949999999999999" customHeight="1">
      <c r="A77" s="19" t="s">
        <v>3719</v>
      </c>
      <c r="B77" s="16" t="str">
        <f>IFERROR(IF(VLOOKUP(A10,'Cambridge Corpus_avec To'!A:D,4,0)&lt;&gt;"","Oui","Non"),"Non")</f>
        <v>Oui</v>
      </c>
      <c r="C77" s="16" t="str">
        <f>IFERROR(VLOOKUP(A10,'Cambridge Corpus_avec To'!A:D,4,0),"")</f>
        <v xml:space="preserve">A2 Flyers</v>
      </c>
      <c r="D77" s="7"/>
      <c r="E77" s="7"/>
      <c r="F77" s="7"/>
      <c r="AML77" s="16"/>
    </row>
    <row r="78" ht="14.949999999999999" customHeight="1">
      <c r="A78" s="19" t="s">
        <v>3720</v>
      </c>
      <c r="B78" s="16" t="str">
        <f>IFERROR(IF(VLOOKUP(A10,'Cambridge Corpus_avec To'!A:D,4,0)&lt;&gt;"","Oui","Non"),"Non")</f>
        <v>Oui</v>
      </c>
      <c r="C78" s="16" t="str">
        <f>IFERROR(VLOOKUP(A10,'Cambridge Corpus_avec To'!A:D,4,0),"")</f>
        <v xml:space="preserve">A2 Flyers</v>
      </c>
      <c r="D78" s="7"/>
      <c r="E78" s="7"/>
      <c r="F78" s="7"/>
      <c r="AML78" s="16"/>
    </row>
    <row r="79" ht="14.949999999999999" customHeight="1">
      <c r="A79" s="19" t="s">
        <v>3721</v>
      </c>
      <c r="B79" s="16" t="str">
        <f>IFERROR(IF(VLOOKUP(A10,'Cambridge Corpus_avec To'!A:D,4,0)&lt;&gt;"","Oui","Non"),"Non")</f>
        <v>Oui</v>
      </c>
      <c r="C79" s="16" t="str">
        <f>IFERROR(VLOOKUP(A10,'Cambridge Corpus_avec To'!A:D,4,0),"")</f>
        <v xml:space="preserve">A2 Flyers</v>
      </c>
      <c r="D79" s="7"/>
      <c r="E79" s="7"/>
      <c r="F79" s="7"/>
      <c r="AML79" s="16"/>
    </row>
    <row r="80" ht="14.949999999999999" customHeight="1">
      <c r="A80" s="19" t="s">
        <v>3722</v>
      </c>
      <c r="B80" s="16" t="str">
        <f>IFERROR(IF(VLOOKUP(A10,'Cambridge Corpus_avec To'!A:D,4,0)&lt;&gt;"","Oui","Non"),"Non")</f>
        <v>Oui</v>
      </c>
      <c r="C80" s="16" t="str">
        <f>IFERROR(VLOOKUP(A10,'Cambridge Corpus_avec To'!A:D,4,0),"")</f>
        <v xml:space="preserve">A2 Flyers</v>
      </c>
      <c r="D80" s="7"/>
      <c r="E80" s="7"/>
      <c r="F80" s="7"/>
      <c r="AML80" s="16"/>
    </row>
    <row r="81" ht="14.949999999999999" customHeight="1">
      <c r="A81" s="19" t="s">
        <v>3723</v>
      </c>
      <c r="B81" s="16" t="str">
        <f>IFERROR(IF(VLOOKUP(A10,'Cambridge Corpus_avec To'!A:D,4,0)&lt;&gt;"","Oui","Non"),"Non")</f>
        <v>Oui</v>
      </c>
      <c r="C81" s="16" t="str">
        <f>IFERROR(VLOOKUP(A10,'Cambridge Corpus_avec To'!A:D,4,0),"")</f>
        <v xml:space="preserve">A2 Flyers</v>
      </c>
      <c r="D81" s="7"/>
      <c r="E81" s="7"/>
      <c r="F81" s="7"/>
      <c r="AML81" s="16"/>
    </row>
    <row r="82" ht="14.949999999999999" customHeight="1">
      <c r="A82" s="19" t="s">
        <v>3724</v>
      </c>
      <c r="B82" s="16" t="str">
        <f>IFERROR(IF(VLOOKUP(A10,'Cambridge Corpus_avec To'!A:D,4,0)&lt;&gt;"","Oui","Non"),"Non")</f>
        <v>Oui</v>
      </c>
      <c r="C82" s="16" t="str">
        <f>IFERROR(VLOOKUP(A10,'Cambridge Corpus_avec To'!A:D,4,0),"")</f>
        <v xml:space="preserve">A2 Flyers</v>
      </c>
      <c r="D82" s="7"/>
      <c r="E82" s="7"/>
      <c r="F82" s="7"/>
      <c r="AML82" s="16"/>
    </row>
    <row r="83" ht="14.949999999999999" customHeight="1">
      <c r="A83" s="16" t="s">
        <v>3725</v>
      </c>
      <c r="B83" s="16" t="str">
        <f>IFERROR(IF(VLOOKUP(A10,'Cambridge Corpus_avec To'!A:D,4,0)&lt;&gt;"","Oui","Non"),"Non")</f>
        <v>Oui</v>
      </c>
      <c r="C83" s="16" t="str">
        <f>IFERROR(VLOOKUP(A10,'Cambridge Corpus_avec To'!A:D,4,0),"")</f>
        <v xml:space="preserve">A2 Flyers</v>
      </c>
      <c r="D83" s="7"/>
      <c r="E83" s="7"/>
      <c r="F83" s="7"/>
      <c r="AML83" s="16"/>
    </row>
    <row r="84" ht="14.949999999999999" customHeight="1">
      <c r="A84" s="16" t="s">
        <v>3726</v>
      </c>
      <c r="B84" s="16" t="str">
        <f>IFERROR(IF(VLOOKUP(A10,'Cambridge Corpus_avec To'!A:D,4,0)&lt;&gt;"","Oui","Non"),"Non")</f>
        <v>Oui</v>
      </c>
      <c r="C84" s="16" t="str">
        <f>IFERROR(VLOOKUP(A10,'Cambridge Corpus_avec To'!A:D,4,0),"")</f>
        <v xml:space="preserve">A2 Flyers</v>
      </c>
      <c r="D84" s="7"/>
      <c r="E84" s="7"/>
      <c r="F84" s="7"/>
      <c r="AML84" s="16"/>
    </row>
    <row r="85" ht="14.949999999999999" customHeight="1">
      <c r="A85" s="16" t="s">
        <v>3727</v>
      </c>
      <c r="B85" s="16" t="str">
        <f>IFERROR(IF(VLOOKUP(A10,'Cambridge Corpus_avec To'!A:D,4,0)&lt;&gt;"","Oui","Non"),"Non")</f>
        <v>Oui</v>
      </c>
      <c r="C85" s="16" t="str">
        <f>IFERROR(VLOOKUP(A10,'Cambridge Corpus_avec To'!A:D,4,0),"")</f>
        <v xml:space="preserve">A2 Flyers</v>
      </c>
      <c r="D85" s="7"/>
      <c r="E85" s="7"/>
      <c r="F85" s="7"/>
      <c r="AML85" s="16"/>
    </row>
    <row r="86" ht="14.949999999999999" customHeight="1">
      <c r="A86" s="16" t="s">
        <v>3728</v>
      </c>
      <c r="B86" s="16" t="str">
        <f>IFERROR(IF(VLOOKUP(A10,'Cambridge Corpus_avec To'!A:D,4,0)&lt;&gt;"","Oui","Non"),"Non")</f>
        <v>Oui</v>
      </c>
      <c r="C86" s="16" t="str">
        <f>IFERROR(VLOOKUP(A10,'Cambridge Corpus_avec To'!A:D,4,0),"")</f>
        <v xml:space="preserve">A2 Flyers</v>
      </c>
      <c r="D86" s="7"/>
      <c r="E86" s="7"/>
      <c r="F86" s="7"/>
      <c r="AML86" s="16"/>
    </row>
    <row r="87" ht="14.949999999999999" customHeight="1">
      <c r="A87" s="16" t="s">
        <v>3729</v>
      </c>
      <c r="B87" s="16" t="str">
        <f>IFERROR(IF(VLOOKUP(A10,'Cambridge Corpus_avec To'!A:D,4,0)&lt;&gt;"","Oui","Non"),"Non")</f>
        <v>Oui</v>
      </c>
      <c r="C87" s="16" t="str">
        <f>IFERROR(VLOOKUP(A10,'Cambridge Corpus_avec To'!A:D,4,0),"")</f>
        <v xml:space="preserve">A2 Flyers</v>
      </c>
      <c r="D87" s="7"/>
      <c r="E87" s="7"/>
      <c r="F87" s="7"/>
      <c r="AML87" s="16"/>
    </row>
    <row r="88" ht="14.949999999999999" customHeight="1">
      <c r="A88" s="16" t="s">
        <v>3730</v>
      </c>
      <c r="B88" s="16" t="str">
        <f>IFERROR(IF(VLOOKUP(A10,'Cambridge Corpus_avec To'!A:D,4,0)&lt;&gt;"","Oui","Non"),"Non")</f>
        <v>Oui</v>
      </c>
      <c r="C88" s="16" t="str">
        <f>IFERROR(VLOOKUP(A10,'Cambridge Corpus_avec To'!A:D,4,0),"")</f>
        <v xml:space="preserve">A2 Flyers</v>
      </c>
      <c r="D88" s="7"/>
      <c r="E88" s="7"/>
      <c r="F88" s="7"/>
      <c r="AML88" s="16"/>
    </row>
    <row r="89" ht="14.949999999999999" customHeight="1">
      <c r="A89" s="16" t="s">
        <v>3731</v>
      </c>
      <c r="B89" s="16" t="str">
        <f>IFERROR(IF(VLOOKUP(A10,'Cambridge Corpus_avec To'!A:D,4,0)&lt;&gt;"","Oui","Non"),"Non")</f>
        <v>Oui</v>
      </c>
      <c r="C89" s="16" t="str">
        <f>IFERROR(VLOOKUP(A10,'Cambridge Corpus_avec To'!A:D,4,0),"")</f>
        <v xml:space="preserve">A2 Flyers</v>
      </c>
      <c r="D89" s="7"/>
      <c r="E89" s="7"/>
      <c r="F89" s="7"/>
      <c r="AML89" s="16"/>
    </row>
    <row r="90" ht="14.949999999999999" customHeight="1">
      <c r="A90" s="16" t="s">
        <v>3732</v>
      </c>
      <c r="B90" s="16" t="str">
        <f>IFERROR(IF(VLOOKUP(A10,'Cambridge Corpus_avec To'!A:D,4,0)&lt;&gt;"","Oui","Non"),"Non")</f>
        <v>Oui</v>
      </c>
      <c r="C90" s="16" t="str">
        <f>IFERROR(VLOOKUP(A10,'Cambridge Corpus_avec To'!A:D,4,0),"")</f>
        <v xml:space="preserve">A2 Flyers</v>
      </c>
      <c r="D90" s="7"/>
      <c r="E90" s="7"/>
      <c r="F90" s="7"/>
      <c r="AML90" s="16"/>
    </row>
    <row r="91" ht="14.949999999999999" customHeight="1">
      <c r="A91" s="16" t="s">
        <v>3733</v>
      </c>
      <c r="B91" s="16" t="str">
        <f>IFERROR(IF(VLOOKUP(A10,'Cambridge Corpus_avec To'!A:D,4,0)&lt;&gt;"","Oui","Non"),"Non")</f>
        <v>Oui</v>
      </c>
      <c r="C91" s="16" t="str">
        <f>IFERROR(VLOOKUP(A10,'Cambridge Corpus_avec To'!A:D,4,0),"")</f>
        <v xml:space="preserve">A2 Flyers</v>
      </c>
      <c r="D91" s="7"/>
      <c r="E91" s="7"/>
      <c r="F91" s="7"/>
      <c r="AML91" s="16"/>
    </row>
    <row r="92" ht="14.949999999999999" customHeight="1">
      <c r="A92" s="16" t="s">
        <v>3734</v>
      </c>
      <c r="B92" s="16" t="str">
        <f>IFERROR(IF(VLOOKUP(A10,'Cambridge Corpus_avec To'!A:D,4,0)&lt;&gt;"","Oui","Non"),"Non")</f>
        <v>Oui</v>
      </c>
      <c r="C92" s="16" t="str">
        <f>IFERROR(VLOOKUP(A10,'Cambridge Corpus_avec To'!A:D,4,0),"")</f>
        <v xml:space="preserve">A2 Flyers</v>
      </c>
      <c r="D92" s="7"/>
      <c r="E92" s="7"/>
      <c r="F92" s="7"/>
      <c r="AML92" s="16"/>
    </row>
    <row r="93" ht="14.949999999999999" customHeight="1">
      <c r="A93" s="16" t="s">
        <v>3735</v>
      </c>
      <c r="B93" s="16" t="str">
        <f>IFERROR(IF(VLOOKUP(A10,'Cambridge Corpus_avec To'!A:D,4,0)&lt;&gt;"","Oui","Non"),"Non")</f>
        <v>Oui</v>
      </c>
      <c r="C93" s="16" t="str">
        <f>IFERROR(VLOOKUP(A10,'Cambridge Corpus_avec To'!A:D,4,0),"")</f>
        <v xml:space="preserve">A2 Flyers</v>
      </c>
      <c r="D93" s="7"/>
      <c r="E93" s="7"/>
      <c r="F93" s="7"/>
      <c r="AML93" s="16"/>
    </row>
    <row r="94" ht="14.949999999999999" customHeight="1">
      <c r="A94" s="16" t="s">
        <v>3736</v>
      </c>
      <c r="B94" s="16" t="str">
        <f>IFERROR(IF(VLOOKUP(A10,'Cambridge Corpus_avec To'!A:D,4,0)&lt;&gt;"","Oui","Non"),"Non")</f>
        <v>Oui</v>
      </c>
      <c r="C94" s="16" t="str">
        <f>IFERROR(VLOOKUP(A10,'Cambridge Corpus_avec To'!A:D,4,0),"")</f>
        <v xml:space="preserve">A2 Flyers</v>
      </c>
      <c r="D94" s="7"/>
      <c r="E94" s="7"/>
      <c r="F94" s="7"/>
      <c r="AML94" s="16"/>
    </row>
    <row r="95" ht="14.949999999999999" customHeight="1">
      <c r="A95" s="16" t="s">
        <v>3737</v>
      </c>
      <c r="B95" s="16" t="str">
        <f>IFERROR(IF(VLOOKUP(A10,'Cambridge Corpus_avec To'!A:D,4,0)&lt;&gt;"","Oui","Non"),"Non")</f>
        <v>Oui</v>
      </c>
      <c r="C95" s="16" t="str">
        <f>IFERROR(VLOOKUP(A10,'Cambridge Corpus_avec To'!A:D,4,0),"")</f>
        <v xml:space="preserve">A2 Flyers</v>
      </c>
      <c r="D95" s="7"/>
      <c r="E95" s="7"/>
      <c r="F95" s="7"/>
      <c r="AML95" s="16"/>
    </row>
    <row r="96" ht="14.949999999999999" customHeight="1">
      <c r="A96" s="16" t="s">
        <v>3738</v>
      </c>
      <c r="B96" s="16" t="str">
        <f>IFERROR(IF(VLOOKUP(A10,'Cambridge Corpus_avec To'!A:D,4,0)&lt;&gt;"","Oui","Non"),"Non")</f>
        <v>Oui</v>
      </c>
      <c r="C96" s="16" t="str">
        <f>IFERROR(VLOOKUP(A10,'Cambridge Corpus_avec To'!A:D,4,0),"")</f>
        <v xml:space="preserve">A2 Flyers</v>
      </c>
      <c r="D96" s="7"/>
      <c r="E96" s="7"/>
      <c r="F96" s="7"/>
      <c r="AML96" s="16"/>
    </row>
    <row r="97" ht="14.949999999999999" customHeight="1">
      <c r="A97" s="16" t="s">
        <v>3739</v>
      </c>
      <c r="B97" s="16" t="str">
        <f>IFERROR(IF(VLOOKUP(A10,'Cambridge Corpus_avec To'!A:D,4,0)&lt;&gt;"","Oui","Non"),"Non")</f>
        <v>Oui</v>
      </c>
      <c r="C97" s="16" t="str">
        <f>IFERROR(VLOOKUP(A10,'Cambridge Corpus_avec To'!A:D,4,0),"")</f>
        <v xml:space="preserve">A2 Flyers</v>
      </c>
      <c r="D97" s="7"/>
      <c r="E97" s="7"/>
      <c r="F97" s="7"/>
      <c r="AML97" s="16"/>
    </row>
    <row r="98" ht="14.949999999999999" customHeight="1">
      <c r="A98" s="16" t="s">
        <v>3740</v>
      </c>
      <c r="B98" s="16" t="str">
        <f>IFERROR(IF(VLOOKUP(A10,'Cambridge Corpus_avec To'!A:D,4,0)&lt;&gt;"","Oui","Non"),"Non")</f>
        <v>Oui</v>
      </c>
      <c r="C98" s="16" t="str">
        <f>IFERROR(VLOOKUP(A10,'Cambridge Corpus_avec To'!A:D,4,0),"")</f>
        <v xml:space="preserve">A2 Flyers</v>
      </c>
      <c r="D98" s="7"/>
      <c r="E98" s="7"/>
      <c r="F98" s="7"/>
      <c r="AML98" s="16"/>
    </row>
    <row r="99" ht="14.949999999999999" customHeight="1">
      <c r="A99" s="16" t="s">
        <v>3741</v>
      </c>
      <c r="B99" s="16" t="str">
        <f>IFERROR(IF(VLOOKUP(A10,'Cambridge Corpus_avec To'!A:D,4,0)&lt;&gt;"","Oui","Non"),"Non")</f>
        <v>Oui</v>
      </c>
      <c r="C99" s="16" t="str">
        <f>IFERROR(VLOOKUP(A10,'Cambridge Corpus_avec To'!A:D,4,0),"")</f>
        <v xml:space="preserve">A2 Flyers</v>
      </c>
      <c r="D99" s="7"/>
      <c r="E99" s="7"/>
      <c r="F99" s="7"/>
      <c r="AML99" s="16"/>
    </row>
    <row r="100" ht="14.949999999999999" customHeight="1">
      <c r="A100" s="16" t="s">
        <v>3742</v>
      </c>
      <c r="B100" s="16" t="str">
        <f>IFERROR(IF(VLOOKUP(A100,'Cambridge Corpus_avec To'!A:D,4,0)&lt;&gt;"","Oui","Non"),"Non")</f>
        <v>Non</v>
      </c>
      <c r="C100" s="16" t="str">
        <f>IFERROR(VLOOKUP(A100,'Cambridge Corpus_avec To'!A:D,4,0),"")</f>
        <v/>
      </c>
      <c r="D100" s="7"/>
      <c r="E100" s="7"/>
      <c r="F100" s="7"/>
      <c r="AML100" s="16"/>
    </row>
    <row r="101" ht="14.949999999999999" customHeight="1">
      <c r="A101" s="16" t="s">
        <v>3743</v>
      </c>
      <c r="B101" s="16" t="str">
        <f>IFERROR(IF(VLOOKUP(A100,'Cambridge Corpus_avec To'!A:D,4,0)&lt;&gt;"","Oui","Non"),"Non")</f>
        <v>Non</v>
      </c>
      <c r="C101" s="16" t="str">
        <f>IFERROR(VLOOKUP(A100,'Cambridge Corpus_avec To'!A:D,4,0),"")</f>
        <v/>
      </c>
      <c r="D101" s="7"/>
      <c r="E101" s="7"/>
      <c r="F101" s="7"/>
      <c r="AML101" s="16"/>
    </row>
    <row r="102" ht="14.949999999999999" customHeight="1">
      <c r="A102" s="16" t="s">
        <v>3744</v>
      </c>
      <c r="B102" s="16" t="str">
        <f>IFERROR(IF(VLOOKUP(A100,'Cambridge Corpus_avec To'!A:D,4,0)&lt;&gt;"","Oui","Non"),"Non")</f>
        <v>Non</v>
      </c>
      <c r="C102" s="16" t="str">
        <f>IFERROR(VLOOKUP(A100,'Cambridge Corpus_avec To'!A:D,4,0),"")</f>
        <v/>
      </c>
      <c r="D102" s="7"/>
      <c r="E102" s="7"/>
      <c r="F102" s="7"/>
      <c r="AML102" s="16"/>
    </row>
    <row r="103" ht="14.949999999999999" customHeight="1">
      <c r="A103" s="16" t="s">
        <v>3745</v>
      </c>
      <c r="B103" s="16" t="str">
        <f>IFERROR(IF(VLOOKUP(A100,'Cambridge Corpus_avec To'!A:D,4,0)&lt;&gt;"","Oui","Non"),"Non")</f>
        <v>Non</v>
      </c>
      <c r="C103" s="16" t="str">
        <f>IFERROR(VLOOKUP(A100,'Cambridge Corpus_avec To'!A:D,4,0),"")</f>
        <v/>
      </c>
      <c r="D103" s="7"/>
      <c r="E103" s="7"/>
      <c r="F103" s="7"/>
      <c r="AML103" s="16"/>
    </row>
    <row r="104" ht="14.949999999999999" customHeight="1">
      <c r="A104" s="16" t="s">
        <v>3746</v>
      </c>
      <c r="B104" s="16" t="str">
        <f>IFERROR(IF(VLOOKUP(A100,'Cambridge Corpus_avec To'!A:D,4,0)&lt;&gt;"","Oui","Non"),"Non")</f>
        <v>Non</v>
      </c>
      <c r="C104" s="16" t="str">
        <f>IFERROR(VLOOKUP(A100,'Cambridge Corpus_avec To'!A:D,4,0),"")</f>
        <v/>
      </c>
      <c r="D104" s="7"/>
      <c r="E104" s="7"/>
      <c r="F104" s="7"/>
      <c r="AML104" s="16"/>
    </row>
    <row r="105" ht="14.949999999999999" customHeight="1">
      <c r="A105" s="16" t="s">
        <v>3747</v>
      </c>
      <c r="B105" s="16" t="str">
        <f>IFERROR(IF(VLOOKUP(A100,'Cambridge Corpus_avec To'!A:D,4,0)&lt;&gt;"","Oui","Non"),"Non")</f>
        <v>Non</v>
      </c>
      <c r="C105" s="16" t="str">
        <f>IFERROR(VLOOKUP(A100,'Cambridge Corpus_avec To'!A:D,4,0),"")</f>
        <v/>
      </c>
      <c r="D105" s="7"/>
      <c r="E105" s="7"/>
      <c r="F105" s="7"/>
      <c r="AML105" s="16"/>
    </row>
    <row r="106" ht="14.949999999999999" customHeight="1">
      <c r="A106" s="16" t="s">
        <v>3748</v>
      </c>
      <c r="B106" s="16" t="str">
        <f>IFERROR(IF(VLOOKUP(A100,'Cambridge Corpus_avec To'!A:D,4,0)&lt;&gt;"","Oui","Non"),"Non")</f>
        <v>Non</v>
      </c>
      <c r="C106" s="16" t="str">
        <f>IFERROR(VLOOKUP(A100,'Cambridge Corpus_avec To'!A:D,4,0),"")</f>
        <v/>
      </c>
      <c r="D106" s="7"/>
      <c r="E106" s="7"/>
      <c r="F106" s="7"/>
      <c r="AML106" s="16"/>
    </row>
    <row r="107" ht="14.949999999999999" customHeight="1">
      <c r="A107" s="16" t="s">
        <v>3749</v>
      </c>
      <c r="B107" s="16" t="str">
        <f>IFERROR(IF(VLOOKUP(A100,'Cambridge Corpus_avec To'!A:D,4,0)&lt;&gt;"","Oui","Non"),"Non")</f>
        <v>Non</v>
      </c>
      <c r="C107" s="16" t="str">
        <f>IFERROR(VLOOKUP(A100,'Cambridge Corpus_avec To'!A:D,4,0),"")</f>
        <v/>
      </c>
      <c r="D107" s="7"/>
      <c r="E107" s="7"/>
      <c r="F107" s="7"/>
      <c r="AML107" s="16"/>
    </row>
    <row r="108" ht="14.949999999999999" customHeight="1">
      <c r="A108" s="16" t="s">
        <v>3750</v>
      </c>
      <c r="B108" s="16" t="str">
        <f>IFERROR(IF(VLOOKUP(A100,'Cambridge Corpus_avec To'!A:D,4,0)&lt;&gt;"","Oui","Non"),"Non")</f>
        <v>Non</v>
      </c>
      <c r="C108" s="16" t="str">
        <f>IFERROR(VLOOKUP(A100,'Cambridge Corpus_avec To'!A:D,4,0),"")</f>
        <v/>
      </c>
      <c r="D108" s="7"/>
      <c r="E108" s="7"/>
      <c r="F108" s="7"/>
      <c r="AML108" s="16"/>
    </row>
    <row r="109" ht="14.949999999999999" customHeight="1">
      <c r="A109" s="16" t="s">
        <v>3751</v>
      </c>
      <c r="B109" s="16" t="str">
        <f>IFERROR(IF(VLOOKUP(A100,'Cambridge Corpus_avec To'!A:D,4,0)&lt;&gt;"","Oui","Non"),"Non")</f>
        <v>Non</v>
      </c>
      <c r="C109" s="16" t="str">
        <f>IFERROR(VLOOKUP(A100,'Cambridge Corpus_avec To'!A:D,4,0),"")</f>
        <v/>
      </c>
      <c r="D109" s="7"/>
      <c r="E109" s="7"/>
      <c r="F109" s="7"/>
      <c r="AML109" s="16"/>
    </row>
    <row r="110" ht="14.949999999999999" customHeight="1">
      <c r="A110" s="16" t="s">
        <v>3752</v>
      </c>
      <c r="B110" s="16" t="str">
        <f>IFERROR(IF(VLOOKUP(A100,'Cambridge Corpus_avec To'!A:D,4,0)&lt;&gt;"","Oui","Non"),"Non")</f>
        <v>Non</v>
      </c>
      <c r="C110" s="16" t="str">
        <f>IFERROR(VLOOKUP(A100,'Cambridge Corpus_avec To'!A:D,4,0),"")</f>
        <v/>
      </c>
      <c r="D110" s="7"/>
      <c r="E110" s="7"/>
      <c r="F110" s="7"/>
      <c r="AML110" s="16"/>
    </row>
    <row r="111" ht="14.949999999999999" customHeight="1">
      <c r="A111" s="16" t="s">
        <v>3753</v>
      </c>
      <c r="B111" s="16" t="str">
        <f>IFERROR(IF(VLOOKUP(A100,'Cambridge Corpus_avec To'!A:D,4,0)&lt;&gt;"","Oui","Non"),"Non")</f>
        <v>Non</v>
      </c>
      <c r="C111" s="16" t="str">
        <f>IFERROR(VLOOKUP(A100,'Cambridge Corpus_avec To'!A:D,4,0),"")</f>
        <v/>
      </c>
      <c r="D111" s="7"/>
      <c r="E111" s="7"/>
      <c r="F111" s="7"/>
      <c r="AML111" s="16"/>
    </row>
    <row r="112" ht="14.949999999999999" customHeight="1">
      <c r="A112" s="16" t="s">
        <v>3754</v>
      </c>
      <c r="B112" s="16" t="str">
        <f>IFERROR(IF(VLOOKUP(A100,'Cambridge Corpus_avec To'!A:D,4,0)&lt;&gt;"","Oui","Non"),"Non")</f>
        <v>Non</v>
      </c>
      <c r="C112" s="16" t="str">
        <f>IFERROR(VLOOKUP(A100,'Cambridge Corpus_avec To'!A:D,4,0),"")</f>
        <v/>
      </c>
      <c r="D112" s="7"/>
      <c r="E112" s="7"/>
      <c r="F112" s="7"/>
      <c r="AML112" s="16"/>
    </row>
    <row r="113" ht="14.949999999999999" customHeight="1">
      <c r="A113" s="16" t="s">
        <v>3755</v>
      </c>
      <c r="B113" s="16" t="str">
        <f>IFERROR(IF(VLOOKUP(A100,'Cambridge Corpus_avec To'!A:D,4,0)&lt;&gt;"","Oui","Non"),"Non")</f>
        <v>Non</v>
      </c>
      <c r="C113" s="16" t="str">
        <f>IFERROR(VLOOKUP(A100,'Cambridge Corpus_avec To'!A:D,4,0),"")</f>
        <v/>
      </c>
      <c r="D113" s="7"/>
      <c r="E113" s="7"/>
      <c r="F113" s="7"/>
      <c r="AML113" s="16"/>
    </row>
    <row r="114" ht="14.949999999999999" customHeight="1">
      <c r="A114" s="16" t="s">
        <v>3756</v>
      </c>
      <c r="B114" s="16" t="str">
        <f>IFERROR(IF(VLOOKUP(A100,'Cambridge Corpus_avec To'!A:D,4,0)&lt;&gt;"","Oui","Non"),"Non")</f>
        <v>Non</v>
      </c>
      <c r="C114" s="16" t="str">
        <f>IFERROR(VLOOKUP(A100,'Cambridge Corpus_avec To'!A:D,4,0),"")</f>
        <v/>
      </c>
      <c r="D114" s="7"/>
      <c r="E114" s="7"/>
      <c r="F114" s="7"/>
      <c r="AML114" s="16"/>
    </row>
    <row r="115" ht="14.949999999999999" customHeight="1">
      <c r="A115" s="16" t="s">
        <v>3757</v>
      </c>
      <c r="B115" s="16" t="str">
        <f>IFERROR(IF(VLOOKUP(A100,'Cambridge Corpus_avec To'!A:D,4,0)&lt;&gt;"","Oui","Non"),"Non")</f>
        <v>Non</v>
      </c>
      <c r="C115" s="16" t="str">
        <f>IFERROR(VLOOKUP(A100,'Cambridge Corpus_avec To'!A:D,4,0),"")</f>
        <v/>
      </c>
      <c r="D115" s="7"/>
      <c r="E115" s="7"/>
      <c r="F115" s="7"/>
      <c r="AML115" s="16"/>
    </row>
    <row r="116" ht="14.949999999999999" customHeight="1">
      <c r="A116" s="16" t="s">
        <v>3758</v>
      </c>
      <c r="B116" s="16" t="str">
        <f>IFERROR(IF(VLOOKUP(A100,'Cambridge Corpus_avec To'!A:D,4,0)&lt;&gt;"","Oui","Non"),"Non")</f>
        <v>Non</v>
      </c>
      <c r="C116" s="16" t="str">
        <f>IFERROR(VLOOKUP(A100,'Cambridge Corpus_avec To'!A:D,4,0),"")</f>
        <v/>
      </c>
      <c r="D116" s="7"/>
      <c r="E116" s="7"/>
      <c r="F116" s="7"/>
      <c r="AML116" s="16"/>
    </row>
    <row r="117" ht="14.949999999999999" customHeight="1">
      <c r="A117" s="16" t="s">
        <v>3759</v>
      </c>
      <c r="B117" s="16" t="str">
        <f>IFERROR(IF(VLOOKUP(A100,'Cambridge Corpus_avec To'!A:D,4,0)&lt;&gt;"","Oui","Non"),"Non")</f>
        <v>Non</v>
      </c>
      <c r="C117" s="16" t="str">
        <f>IFERROR(VLOOKUP(A100,'Cambridge Corpus_avec To'!A:D,4,0),"")</f>
        <v/>
      </c>
      <c r="D117" s="7"/>
      <c r="E117" s="7"/>
      <c r="F117" s="7"/>
      <c r="AML117" s="16"/>
    </row>
    <row r="118" ht="14.949999999999999" customHeight="1">
      <c r="A118" s="16" t="s">
        <v>3760</v>
      </c>
      <c r="B118" s="16" t="str">
        <f>IFERROR(IF(VLOOKUP(A100,'Cambridge Corpus_avec To'!A:D,4,0)&lt;&gt;"","Oui","Non"),"Non")</f>
        <v>Non</v>
      </c>
      <c r="C118" s="16" t="str">
        <f>IFERROR(VLOOKUP(A100,'Cambridge Corpus_avec To'!A:D,4,0),"")</f>
        <v/>
      </c>
      <c r="D118" s="7"/>
      <c r="E118" s="7"/>
      <c r="F118" s="7"/>
      <c r="AML118" s="16"/>
    </row>
    <row r="119" ht="14.949999999999999" customHeight="1">
      <c r="A119" s="16" t="s">
        <v>3761</v>
      </c>
      <c r="B119" s="16" t="str">
        <f>IFERROR(IF(VLOOKUP(A100,'Cambridge Corpus_avec To'!A:D,4,0)&lt;&gt;"","Oui","Non"),"Non")</f>
        <v>Non</v>
      </c>
      <c r="C119" s="16" t="str">
        <f>IFERROR(VLOOKUP(A100,'Cambridge Corpus_avec To'!A:D,4,0),"")</f>
        <v/>
      </c>
      <c r="D119" s="7"/>
      <c r="E119" s="7"/>
      <c r="F119" s="7"/>
      <c r="AML119" s="16"/>
    </row>
    <row r="120" ht="14.949999999999999" customHeight="1">
      <c r="A120" s="16" t="s">
        <v>3762</v>
      </c>
      <c r="B120" s="16" t="str">
        <f>IFERROR(IF(VLOOKUP(A100,'Cambridge Corpus_avec To'!A:D,4,0)&lt;&gt;"","Oui","Non"),"Non")</f>
        <v>Non</v>
      </c>
      <c r="C120" s="16" t="str">
        <f>IFERROR(VLOOKUP(A100,'Cambridge Corpus_avec To'!A:D,4,0),"")</f>
        <v/>
      </c>
      <c r="D120" s="7"/>
      <c r="E120" s="7"/>
      <c r="F120" s="7"/>
      <c r="AML120" s="16"/>
    </row>
    <row r="121" ht="14.949999999999999" customHeight="1">
      <c r="A121" s="16" t="s">
        <v>3763</v>
      </c>
      <c r="B121" s="16" t="str">
        <f>IFERROR(IF(VLOOKUP(A100,'Cambridge Corpus_avec To'!A:D,4,0)&lt;&gt;"","Oui","Non"),"Non")</f>
        <v>Non</v>
      </c>
      <c r="C121" s="16" t="str">
        <f>IFERROR(VLOOKUP(A100,'Cambridge Corpus_avec To'!A:D,4,0),"")</f>
        <v/>
      </c>
      <c r="D121" s="7"/>
      <c r="E121" s="7"/>
      <c r="F121" s="7"/>
      <c r="AML121" s="16"/>
    </row>
    <row r="122" ht="14.949999999999999" customHeight="1">
      <c r="A122" s="16" t="s">
        <v>3764</v>
      </c>
      <c r="B122" s="16" t="str">
        <f>IFERROR(IF(VLOOKUP(A100,'Cambridge Corpus_avec To'!A:D,4,0)&lt;&gt;"","Oui","Non"),"Non")</f>
        <v>Non</v>
      </c>
      <c r="C122" s="16" t="str">
        <f>IFERROR(VLOOKUP(A100,'Cambridge Corpus_avec To'!A:D,4,0),"")</f>
        <v/>
      </c>
      <c r="D122" s="7"/>
      <c r="E122" s="7"/>
      <c r="F122" s="7"/>
      <c r="AML122" s="16"/>
    </row>
    <row r="123" ht="14.949999999999999" customHeight="1">
      <c r="A123" s="16" t="s">
        <v>3765</v>
      </c>
      <c r="B123" s="16" t="str">
        <f>IFERROR(IF(VLOOKUP(A100,'Cambridge Corpus_avec To'!A:D,4,0)&lt;&gt;"","Oui","Non"),"Non")</f>
        <v>Non</v>
      </c>
      <c r="C123" s="16" t="str">
        <f>IFERROR(VLOOKUP(A100,'Cambridge Corpus_avec To'!A:D,4,0),"")</f>
        <v/>
      </c>
      <c r="D123" s="7"/>
      <c r="E123" s="7"/>
      <c r="F123" s="7"/>
      <c r="AML123" s="16"/>
    </row>
    <row r="124" ht="14.949999999999999" customHeight="1">
      <c r="A124" s="16" t="s">
        <v>3766</v>
      </c>
      <c r="B124" s="16" t="str">
        <f>IFERROR(IF(VLOOKUP(A100,'Cambridge Corpus_avec To'!A:D,4,0)&lt;&gt;"","Oui","Non"),"Non")</f>
        <v>Non</v>
      </c>
      <c r="C124" s="16" t="str">
        <f>IFERROR(VLOOKUP(A100,'Cambridge Corpus_avec To'!A:D,4,0),"")</f>
        <v/>
      </c>
      <c r="D124" s="7"/>
      <c r="E124" s="7"/>
      <c r="F124" s="7"/>
      <c r="AML124" s="16"/>
    </row>
    <row r="125" ht="14.949999999999999" customHeight="1">
      <c r="A125" s="16" t="s">
        <v>3767</v>
      </c>
      <c r="B125" s="16" t="str">
        <f>IFERROR(IF(VLOOKUP(A100,'Cambridge Corpus_avec To'!A:D,4,0)&lt;&gt;"","Oui","Non"),"Non")</f>
        <v>Non</v>
      </c>
      <c r="C125" s="16" t="str">
        <f>IFERROR(VLOOKUP(A100,'Cambridge Corpus_avec To'!A:D,4,0),"")</f>
        <v/>
      </c>
      <c r="D125" s="7"/>
      <c r="E125" s="7"/>
      <c r="F125" s="7"/>
      <c r="AML125" s="16"/>
    </row>
    <row r="126" ht="14.949999999999999" customHeight="1">
      <c r="A126" s="19" t="s">
        <v>3768</v>
      </c>
      <c r="B126" s="16" t="str">
        <f>IFERROR(IF(VLOOKUP(A100,'Cambridge Corpus_avec To'!A:D,4,0)&lt;&gt;"","Oui","Non"),"Non")</f>
        <v>Non</v>
      </c>
      <c r="C126" s="16" t="str">
        <f>IFERROR(VLOOKUP(A100,'Cambridge Corpus_avec To'!A:D,4,0),"")</f>
        <v/>
      </c>
      <c r="D126" s="7"/>
      <c r="E126" s="7"/>
      <c r="F126" s="7"/>
      <c r="AML126" s="16"/>
    </row>
    <row r="127" ht="14.949999999999999" customHeight="1">
      <c r="A127" s="19" t="s">
        <v>3769</v>
      </c>
      <c r="B127" s="16" t="str">
        <f>IFERROR(IF(VLOOKUP(A100,'Cambridge Corpus_avec To'!A:D,4,0)&lt;&gt;"","Oui","Non"),"Non")</f>
        <v>Non</v>
      </c>
      <c r="C127" s="16" t="str">
        <f>IFERROR(VLOOKUP(A100,'Cambridge Corpus_avec To'!A:D,4,0),"")</f>
        <v/>
      </c>
      <c r="D127" s="7"/>
      <c r="E127" s="7"/>
      <c r="F127" s="7"/>
      <c r="AML127" s="16"/>
    </row>
    <row r="128" ht="14.949999999999999" customHeight="1">
      <c r="A128" s="19" t="s">
        <v>3770</v>
      </c>
      <c r="B128" s="16" t="str">
        <f>IFERROR(IF(VLOOKUP(A100,'Cambridge Corpus_avec To'!A:D,4,0)&lt;&gt;"","Oui","Non"),"Non")</f>
        <v>Non</v>
      </c>
      <c r="C128" s="16" t="str">
        <f>IFERROR(VLOOKUP(A100,'Cambridge Corpus_avec To'!A:D,4,0),"")</f>
        <v/>
      </c>
      <c r="D128" s="7"/>
      <c r="E128" s="7"/>
      <c r="F128" s="7"/>
      <c r="AML128" s="16"/>
    </row>
    <row r="129" ht="14.949999999999999" customHeight="1">
      <c r="A129" s="19" t="s">
        <v>3771</v>
      </c>
      <c r="B129" s="16" t="str">
        <f>IFERROR(IF(VLOOKUP(A100,'Cambridge Corpus_avec To'!A:D,4,0)&lt;&gt;"","Oui","Non"),"Non")</f>
        <v>Non</v>
      </c>
      <c r="C129" s="16" t="str">
        <f>IFERROR(VLOOKUP(A100,'Cambridge Corpus_avec To'!A:D,4,0),"")</f>
        <v/>
      </c>
      <c r="D129" s="7"/>
      <c r="E129" s="7"/>
      <c r="F129" s="7"/>
      <c r="AML129" s="16"/>
    </row>
    <row r="130" ht="14.949999999999999" customHeight="1">
      <c r="A130" s="19" t="s">
        <v>3772</v>
      </c>
      <c r="B130" s="16" t="str">
        <f>IFERROR(IF(VLOOKUP(A100,'Cambridge Corpus_avec To'!A:D,4,0)&lt;&gt;"","Oui","Non"),"Non")</f>
        <v>Non</v>
      </c>
      <c r="C130" s="16" t="str">
        <f>IFERROR(VLOOKUP(A100,'Cambridge Corpus_avec To'!A:D,4,0),"")</f>
        <v/>
      </c>
      <c r="D130" s="7"/>
      <c r="E130" s="7"/>
      <c r="F130" s="7"/>
      <c r="AML130" s="16"/>
    </row>
    <row r="131" ht="14.949999999999999" customHeight="1">
      <c r="A131" s="19" t="s">
        <v>3773</v>
      </c>
      <c r="B131" s="16" t="str">
        <f>IFERROR(IF(VLOOKUP(A100,'Cambridge Corpus_avec To'!A:D,4,0)&lt;&gt;"","Oui","Non"),"Non")</f>
        <v>Non</v>
      </c>
      <c r="C131" s="16" t="str">
        <f>IFERROR(VLOOKUP(A100,'Cambridge Corpus_avec To'!A:D,4,0),"")</f>
        <v/>
      </c>
      <c r="D131" s="7"/>
      <c r="E131" s="7"/>
      <c r="F131" s="7"/>
      <c r="AML131" s="16"/>
    </row>
    <row r="132" ht="14.949999999999999" customHeight="1">
      <c r="A132" s="19" t="s">
        <v>3774</v>
      </c>
      <c r="B132" s="16" t="str">
        <f>IFERROR(IF(VLOOKUP(A100,'Cambridge Corpus_avec To'!A:D,4,0)&lt;&gt;"","Oui","Non"),"Non")</f>
        <v>Non</v>
      </c>
      <c r="C132" s="16" t="str">
        <f>IFERROR(VLOOKUP(A100,'Cambridge Corpus_avec To'!A:D,4,0),"")</f>
        <v/>
      </c>
      <c r="D132" s="7"/>
      <c r="E132" s="7"/>
      <c r="F132" s="7"/>
      <c r="AML132" s="16"/>
    </row>
    <row r="133" ht="14.949999999999999" customHeight="1">
      <c r="A133" s="19" t="s">
        <v>3775</v>
      </c>
      <c r="B133" s="16" t="str">
        <f>IFERROR(IF(VLOOKUP(A100,'Cambridge Corpus_avec To'!A:D,4,0)&lt;&gt;"","Oui","Non"),"Non")</f>
        <v>Non</v>
      </c>
      <c r="C133" s="16" t="str">
        <f>IFERROR(VLOOKUP(A100,'Cambridge Corpus_avec To'!A:D,4,0),"")</f>
        <v/>
      </c>
      <c r="D133" s="7"/>
      <c r="E133" s="7"/>
      <c r="F133" s="7"/>
      <c r="AML133" s="16"/>
    </row>
    <row r="134" ht="14.949999999999999" customHeight="1">
      <c r="A134" s="19" t="s">
        <v>3776</v>
      </c>
      <c r="B134" s="16" t="str">
        <f>IFERROR(IF(VLOOKUP(A100,'Cambridge Corpus_avec To'!A:D,4,0)&lt;&gt;"","Oui","Non"),"Non")</f>
        <v>Non</v>
      </c>
      <c r="C134" s="16" t="str">
        <f>IFERROR(VLOOKUP(A100,'Cambridge Corpus_avec To'!A:D,4,0),"")</f>
        <v/>
      </c>
      <c r="D134" s="7"/>
      <c r="E134" s="7"/>
      <c r="F134" s="7"/>
      <c r="AML134" s="16"/>
    </row>
    <row r="135" ht="14.949999999999999" customHeight="1">
      <c r="A135" s="19" t="s">
        <v>3777</v>
      </c>
      <c r="B135" s="16" t="str">
        <f>IFERROR(IF(VLOOKUP(A100,'Cambridge Corpus_avec To'!A:D,4,0)&lt;&gt;"","Oui","Non"),"Non")</f>
        <v>Non</v>
      </c>
      <c r="C135" s="16" t="str">
        <f>IFERROR(VLOOKUP(A100,'Cambridge Corpus_avec To'!A:D,4,0),"")</f>
        <v/>
      </c>
      <c r="D135" s="7"/>
      <c r="E135" s="7"/>
      <c r="F135" s="7"/>
      <c r="AML135" s="16"/>
    </row>
    <row r="136" ht="14.949999999999999" customHeight="1">
      <c r="A136" s="19" t="s">
        <v>3778</v>
      </c>
      <c r="B136" s="16" t="str">
        <f>IFERROR(IF(VLOOKUP(A100,'Cambridge Corpus_avec To'!A:D,4,0)&lt;&gt;"","Oui","Non"),"Non")</f>
        <v>Non</v>
      </c>
      <c r="C136" s="16" t="str">
        <f>IFERROR(VLOOKUP(A100,'Cambridge Corpus_avec To'!A:D,4,0),"")</f>
        <v/>
      </c>
      <c r="D136" s="7"/>
      <c r="E136" s="7"/>
      <c r="F136" s="7"/>
      <c r="AML136" s="16"/>
    </row>
    <row r="137" ht="14.949999999999999" customHeight="1">
      <c r="A137" s="19" t="s">
        <v>3779</v>
      </c>
      <c r="B137" s="16" t="str">
        <f>IFERROR(IF(VLOOKUP(A100,'Cambridge Corpus_avec To'!A:D,4,0)&lt;&gt;"","Oui","Non"),"Non")</f>
        <v>Non</v>
      </c>
      <c r="C137" s="16" t="str">
        <f>IFERROR(VLOOKUP(A100,'Cambridge Corpus_avec To'!A:D,4,0),"")</f>
        <v/>
      </c>
      <c r="D137" s="7"/>
      <c r="E137" s="7"/>
      <c r="F137" s="7"/>
      <c r="AML137" s="16"/>
    </row>
    <row r="138" ht="14.949999999999999" customHeight="1">
      <c r="A138" s="19" t="s">
        <v>3780</v>
      </c>
      <c r="B138" s="16" t="str">
        <f>IFERROR(IF(VLOOKUP(A100,'Cambridge Corpus_avec To'!A:D,4,0)&lt;&gt;"","Oui","Non"),"Non")</f>
        <v>Non</v>
      </c>
      <c r="C138" s="16" t="str">
        <f>IFERROR(VLOOKUP(A100,'Cambridge Corpus_avec To'!A:D,4,0),"")</f>
        <v/>
      </c>
      <c r="D138" s="7"/>
      <c r="E138" s="7"/>
      <c r="F138" s="7"/>
      <c r="AML138" s="16"/>
    </row>
    <row r="139" ht="14.949999999999999" customHeight="1">
      <c r="A139" s="19" t="s">
        <v>3781</v>
      </c>
      <c r="B139" s="16" t="str">
        <f>IFERROR(IF(VLOOKUP(A100,'Cambridge Corpus_avec To'!A:D,4,0)&lt;&gt;"","Oui","Non"),"Non")</f>
        <v>Non</v>
      </c>
      <c r="C139" s="16" t="str">
        <f>IFERROR(VLOOKUP(A100,'Cambridge Corpus_avec To'!A:D,4,0),"")</f>
        <v/>
      </c>
      <c r="D139" s="7"/>
      <c r="E139" s="7"/>
      <c r="F139" s="7"/>
      <c r="AML139" s="16"/>
    </row>
    <row r="140" ht="14.949999999999999" customHeight="1">
      <c r="A140" s="19" t="s">
        <v>3782</v>
      </c>
      <c r="B140" s="16" t="str">
        <f>IFERROR(IF(VLOOKUP(A100,'Cambridge Corpus_avec To'!A:D,4,0)&lt;&gt;"","Oui","Non"),"Non")</f>
        <v>Non</v>
      </c>
      <c r="C140" s="16" t="str">
        <f>IFERROR(VLOOKUP(A100,'Cambridge Corpus_avec To'!A:D,4,0),"")</f>
        <v/>
      </c>
      <c r="D140" s="7"/>
      <c r="E140" s="7"/>
      <c r="F140" s="7"/>
      <c r="AML140" s="16"/>
    </row>
    <row r="141" ht="14.949999999999999" customHeight="1">
      <c r="A141" s="19" t="s">
        <v>3783</v>
      </c>
      <c r="B141" s="16" t="str">
        <f>IFERROR(IF(VLOOKUP(A100,'Cambridge Corpus_avec To'!A:D,4,0)&lt;&gt;"","Oui","Non"),"Non")</f>
        <v>Non</v>
      </c>
      <c r="C141" s="16" t="str">
        <f>IFERROR(VLOOKUP(A100,'Cambridge Corpus_avec To'!A:D,4,0),"")</f>
        <v/>
      </c>
      <c r="D141" s="7"/>
      <c r="E141" s="7"/>
      <c r="F141" s="7"/>
      <c r="AML141" s="16"/>
    </row>
    <row r="142" ht="14.949999999999999" customHeight="1">
      <c r="A142" s="19" t="s">
        <v>3784</v>
      </c>
      <c r="B142" s="16" t="str">
        <f>IFERROR(IF(VLOOKUP(A100,'Cambridge Corpus_avec To'!A:D,4,0)&lt;&gt;"","Oui","Non"),"Non")</f>
        <v>Non</v>
      </c>
      <c r="C142" s="16" t="str">
        <f>IFERROR(VLOOKUP(A100,'Cambridge Corpus_avec To'!A:D,4,0),"")</f>
        <v/>
      </c>
      <c r="D142" s="7"/>
      <c r="E142" s="7"/>
      <c r="F142" s="7"/>
      <c r="AML142" s="16"/>
    </row>
    <row r="143" ht="14.949999999999999" customHeight="1">
      <c r="A143" s="19" t="s">
        <v>3785</v>
      </c>
      <c r="B143" s="16" t="str">
        <f>IFERROR(IF(VLOOKUP(A100,'Cambridge Corpus_avec To'!A:D,4,0)&lt;&gt;"","Oui","Non"),"Non")</f>
        <v>Non</v>
      </c>
      <c r="C143" s="16" t="str">
        <f>IFERROR(VLOOKUP(A100,'Cambridge Corpus_avec To'!A:D,4,0),"")</f>
        <v/>
      </c>
      <c r="D143" s="7"/>
      <c r="E143" s="7"/>
      <c r="F143" s="7"/>
      <c r="AML143" s="16"/>
    </row>
    <row r="144" ht="14.949999999999999" customHeight="1">
      <c r="A144" s="19" t="s">
        <v>3786</v>
      </c>
      <c r="B144" s="16" t="str">
        <f>IFERROR(IF(VLOOKUP(A100,'Cambridge Corpus_avec To'!A:D,4,0)&lt;&gt;"","Oui","Non"),"Non")</f>
        <v>Non</v>
      </c>
      <c r="C144" s="16" t="str">
        <f>IFERROR(VLOOKUP(A100,'Cambridge Corpus_avec To'!A:D,4,0),"")</f>
        <v/>
      </c>
      <c r="D144" s="7"/>
      <c r="E144" s="7"/>
      <c r="F144" s="7"/>
      <c r="AML144" s="16"/>
    </row>
    <row r="145" ht="14.949999999999999" customHeight="1">
      <c r="A145" s="16" t="s">
        <v>3787</v>
      </c>
      <c r="B145" s="16" t="str">
        <f>IFERROR(IF(VLOOKUP(A100,'Cambridge Corpus_avec To'!A:D,4,0)&lt;&gt;"","Oui","Non"),"Non")</f>
        <v>Non</v>
      </c>
      <c r="C145" s="16" t="str">
        <f>IFERROR(VLOOKUP(A100,'Cambridge Corpus_avec To'!A:D,4,0),"")</f>
        <v/>
      </c>
      <c r="D145" s="7"/>
      <c r="E145" s="7"/>
      <c r="F145" s="7"/>
      <c r="AML145" s="16"/>
    </row>
    <row r="146" ht="14.949999999999999" customHeight="1">
      <c r="A146" s="16" t="s">
        <v>3788</v>
      </c>
      <c r="B146" s="16" t="str">
        <f>IFERROR(IF(VLOOKUP(A100,'Cambridge Corpus_avec To'!A:D,4,0)&lt;&gt;"","Oui","Non"),"Non")</f>
        <v>Non</v>
      </c>
      <c r="C146" s="16" t="str">
        <f>IFERROR(VLOOKUP(A100,'Cambridge Corpus_avec To'!A:D,4,0),"")</f>
        <v/>
      </c>
      <c r="D146" s="7"/>
      <c r="E146" s="7"/>
      <c r="F146" s="7"/>
      <c r="AML146" s="16"/>
    </row>
    <row r="147" ht="14.949999999999999" customHeight="1">
      <c r="A147" s="16" t="s">
        <v>3789</v>
      </c>
      <c r="B147" s="16" t="str">
        <f>IFERROR(IF(VLOOKUP(A100,'Cambridge Corpus_avec To'!A:D,4,0)&lt;&gt;"","Oui","Non"),"Non")</f>
        <v>Non</v>
      </c>
      <c r="C147" s="16" t="str">
        <f>IFERROR(VLOOKUP(A100,'Cambridge Corpus_avec To'!A:D,4,0),"")</f>
        <v/>
      </c>
      <c r="D147" s="7"/>
      <c r="E147" s="7"/>
      <c r="F147" s="7"/>
      <c r="AML147" s="16"/>
    </row>
    <row r="148" ht="14.949999999999999" customHeight="1">
      <c r="A148" s="16" t="s">
        <v>3790</v>
      </c>
      <c r="B148" s="16" t="str">
        <f>IFERROR(IF(VLOOKUP(A100,'Cambridge Corpus_avec To'!A:D,4,0)&lt;&gt;"","Oui","Non"),"Non")</f>
        <v>Non</v>
      </c>
      <c r="C148" s="16" t="str">
        <f>IFERROR(VLOOKUP(A100,'Cambridge Corpus_avec To'!A:D,4,0),"")</f>
        <v/>
      </c>
      <c r="D148" s="7"/>
      <c r="E148" s="7"/>
      <c r="F148" s="7"/>
      <c r="AML148" s="16"/>
    </row>
    <row r="149" ht="14.949999999999999" customHeight="1">
      <c r="A149" s="16" t="s">
        <v>3791</v>
      </c>
      <c r="B149" s="16" t="str">
        <f>IFERROR(IF(VLOOKUP(A100,'Cambridge Corpus_avec To'!A:D,4,0)&lt;&gt;"","Oui","Non"),"Non")</f>
        <v>Non</v>
      </c>
      <c r="C149" s="16" t="str">
        <f>IFERROR(VLOOKUP(A100,'Cambridge Corpus_avec To'!A:D,4,0),"")</f>
        <v/>
      </c>
      <c r="D149" s="7"/>
      <c r="E149" s="7"/>
      <c r="F149" s="7"/>
      <c r="AML149" s="16"/>
    </row>
    <row r="150" ht="14.949999999999999" customHeight="1">
      <c r="A150" s="16" t="s">
        <v>3792</v>
      </c>
      <c r="B150" s="16" t="str">
        <f>IFERROR(IF(VLOOKUP(A100,'Cambridge Corpus_avec To'!A:D,4,0)&lt;&gt;"","Oui","Non"),"Non")</f>
        <v>Non</v>
      </c>
      <c r="C150" s="16" t="str">
        <f>IFERROR(VLOOKUP(A100,'Cambridge Corpus_avec To'!A:D,4,0),"")</f>
        <v/>
      </c>
      <c r="D150" s="7"/>
      <c r="E150" s="7"/>
      <c r="F150" s="7"/>
      <c r="AML150" s="16"/>
    </row>
    <row r="151" ht="14.949999999999999" customHeight="1">
      <c r="A151" s="16" t="s">
        <v>3793</v>
      </c>
      <c r="B151" s="16" t="str">
        <f>IFERROR(IF(VLOOKUP(A100,'Cambridge Corpus_avec To'!A:D,4,0)&lt;&gt;"","Oui","Non"),"Non")</f>
        <v>Non</v>
      </c>
      <c r="C151" s="16" t="str">
        <f>IFERROR(VLOOKUP(A100,'Cambridge Corpus_avec To'!A:D,4,0),"")</f>
        <v/>
      </c>
      <c r="D151" s="7"/>
      <c r="E151" s="7"/>
      <c r="F151" s="7"/>
      <c r="AML151" s="16"/>
    </row>
    <row r="152" ht="14.949999999999999" customHeight="1">
      <c r="A152" s="16" t="s">
        <v>3794</v>
      </c>
      <c r="B152" s="16" t="str">
        <f>IFERROR(IF(VLOOKUP(A100,'Cambridge Corpus_avec To'!A:D,4,0)&lt;&gt;"","Oui","Non"),"Non")</f>
        <v>Non</v>
      </c>
      <c r="C152" s="16" t="str">
        <f>IFERROR(VLOOKUP(A100,'Cambridge Corpus_avec To'!A:D,4,0),"")</f>
        <v/>
      </c>
      <c r="D152" s="7"/>
      <c r="E152" s="7"/>
      <c r="F152" s="7"/>
      <c r="AML152" s="16"/>
    </row>
    <row r="153" ht="14.949999999999999" customHeight="1">
      <c r="A153" s="16" t="s">
        <v>3795</v>
      </c>
      <c r="B153" s="16" t="str">
        <f>IFERROR(IF(VLOOKUP(A100,'Cambridge Corpus_avec To'!A:D,4,0)&lt;&gt;"","Oui","Non"),"Non")</f>
        <v>Non</v>
      </c>
      <c r="C153" s="16" t="str">
        <f>IFERROR(VLOOKUP(A100,'Cambridge Corpus_avec To'!A:D,4,0),"")</f>
        <v/>
      </c>
      <c r="D153" s="7"/>
      <c r="E153" s="7"/>
      <c r="F153" s="7"/>
      <c r="AML153" s="16"/>
    </row>
    <row r="154" ht="14.949999999999999" customHeight="1">
      <c r="A154" s="16" t="s">
        <v>3796</v>
      </c>
      <c r="B154" s="16" t="str">
        <f>IFERROR(IF(VLOOKUP(A100,'Cambridge Corpus_avec To'!A:D,4,0)&lt;&gt;"","Oui","Non"),"Non")</f>
        <v>Non</v>
      </c>
      <c r="C154" s="16" t="str">
        <f>IFERROR(VLOOKUP(A100,'Cambridge Corpus_avec To'!A:D,4,0),"")</f>
        <v/>
      </c>
      <c r="D154" s="7"/>
      <c r="E154" s="7"/>
      <c r="F154" s="7"/>
      <c r="AML154" s="16"/>
    </row>
    <row r="155" ht="14.949999999999999" customHeight="1">
      <c r="A155" s="16" t="s">
        <v>3797</v>
      </c>
      <c r="B155" s="16" t="str">
        <f>IFERROR(IF(VLOOKUP(A100,'Cambridge Corpus_avec To'!A:D,4,0)&lt;&gt;"","Oui","Non"),"Non")</f>
        <v>Non</v>
      </c>
      <c r="C155" s="16" t="str">
        <f>IFERROR(VLOOKUP(A100,'Cambridge Corpus_avec To'!A:D,4,0),"")</f>
        <v/>
      </c>
      <c r="D155" s="7"/>
      <c r="E155" s="7"/>
      <c r="F155" s="7"/>
      <c r="AML155" s="16"/>
    </row>
    <row r="156" ht="14.949999999999999" customHeight="1">
      <c r="A156" s="16" t="s">
        <v>3798</v>
      </c>
      <c r="B156" s="16" t="str">
        <f>IFERROR(IF(VLOOKUP(A100,'Cambridge Corpus_avec To'!A:D,4,0)&lt;&gt;"","Oui","Non"),"Non")</f>
        <v>Non</v>
      </c>
      <c r="C156" s="16" t="str">
        <f>IFERROR(VLOOKUP(A100,'Cambridge Corpus_avec To'!A:D,4,0),"")</f>
        <v/>
      </c>
      <c r="D156" s="7"/>
      <c r="E156" s="7"/>
      <c r="F156" s="7"/>
      <c r="AML156" s="16"/>
    </row>
    <row r="157" ht="14.949999999999999" customHeight="1">
      <c r="A157" s="16" t="s">
        <v>3799</v>
      </c>
      <c r="B157" s="16" t="str">
        <f>IFERROR(IF(VLOOKUP(A100,'Cambridge Corpus_avec To'!A:D,4,0)&lt;&gt;"","Oui","Non"),"Non")</f>
        <v>Non</v>
      </c>
      <c r="C157" s="16" t="str">
        <f>IFERROR(VLOOKUP(A100,'Cambridge Corpus_avec To'!A:D,4,0),"")</f>
        <v/>
      </c>
      <c r="D157" s="7"/>
      <c r="E157" s="7"/>
      <c r="F157" s="7"/>
      <c r="AML157" s="16"/>
    </row>
    <row r="158" ht="14.949999999999999" customHeight="1">
      <c r="A158" s="16" t="s">
        <v>3800</v>
      </c>
      <c r="B158" s="16" t="str">
        <f>IFERROR(IF(VLOOKUP(A100,'Cambridge Corpus_avec To'!A:D,4,0)&lt;&gt;"","Oui","Non"),"Non")</f>
        <v>Non</v>
      </c>
      <c r="C158" s="16" t="str">
        <f>IFERROR(VLOOKUP(A100,'Cambridge Corpus_avec To'!A:D,4,0),"")</f>
        <v/>
      </c>
      <c r="D158" s="7"/>
      <c r="E158" s="7"/>
      <c r="F158" s="7"/>
      <c r="AML158" s="16"/>
    </row>
    <row r="159" ht="14.949999999999999" customHeight="1">
      <c r="A159" s="16" t="s">
        <v>3801</v>
      </c>
      <c r="B159" s="16" t="str">
        <f>IFERROR(IF(VLOOKUP(A100,'Cambridge Corpus_avec To'!A:D,4,0)&lt;&gt;"","Oui","Non"),"Non")</f>
        <v>Non</v>
      </c>
      <c r="C159" s="16" t="str">
        <f>IFERROR(VLOOKUP(A100,'Cambridge Corpus_avec To'!A:D,4,0),"")</f>
        <v/>
      </c>
      <c r="D159" s="7"/>
      <c r="E159" s="7"/>
      <c r="F159" s="7"/>
      <c r="AML159" s="16"/>
    </row>
    <row r="160" ht="14.949999999999999" customHeight="1">
      <c r="A160" s="16" t="s">
        <v>3802</v>
      </c>
      <c r="B160" s="16" t="str">
        <f>IFERROR(IF(VLOOKUP(A100,'Cambridge Corpus_avec To'!A:D,4,0)&lt;&gt;"","Oui","Non"),"Non")</f>
        <v>Non</v>
      </c>
      <c r="C160" s="16" t="str">
        <f>IFERROR(VLOOKUP(A100,'Cambridge Corpus_avec To'!A:D,4,0),"")</f>
        <v/>
      </c>
      <c r="D160" s="7"/>
      <c r="E160" s="7"/>
      <c r="F160" s="7"/>
      <c r="AML160" s="16"/>
    </row>
    <row r="161" ht="14.949999999999999" customHeight="1">
      <c r="A161" s="16" t="s">
        <v>3803</v>
      </c>
      <c r="B161" s="16" t="str">
        <f>IFERROR(IF(VLOOKUP(A100,'Cambridge Corpus_avec To'!A:D,4,0)&lt;&gt;"","Oui","Non"),"Non")</f>
        <v>Non</v>
      </c>
      <c r="C161" s="16" t="str">
        <f>IFERROR(VLOOKUP(A100,'Cambridge Corpus_avec To'!A:D,4,0),"")</f>
        <v/>
      </c>
      <c r="D161" s="7"/>
      <c r="E161" s="7"/>
      <c r="F161" s="7"/>
      <c r="AML161" s="16"/>
    </row>
    <row r="162" ht="14.949999999999999" customHeight="1">
      <c r="A162" s="16" t="s">
        <v>3804</v>
      </c>
      <c r="B162" s="16" t="str">
        <f>IFERROR(IF(VLOOKUP(A100,'Cambridge Corpus_avec To'!A:D,4,0)&lt;&gt;"","Oui","Non"),"Non")</f>
        <v>Non</v>
      </c>
      <c r="C162" s="16" t="str">
        <f>IFERROR(VLOOKUP(A100,'Cambridge Corpus_avec To'!A:D,4,0),"")</f>
        <v/>
      </c>
      <c r="D162" s="7"/>
      <c r="E162" s="7"/>
      <c r="F162" s="7"/>
      <c r="AML162" s="16"/>
    </row>
    <row r="163" ht="14.949999999999999" customHeight="1">
      <c r="A163" s="16" t="s">
        <v>3805</v>
      </c>
      <c r="B163" s="16" t="str">
        <f>IFERROR(IF(VLOOKUP(A100,'Cambridge Corpus_avec To'!A:D,4,0)&lt;&gt;"","Oui","Non"),"Non")</f>
        <v>Non</v>
      </c>
      <c r="C163" s="16" t="str">
        <f>IFERROR(VLOOKUP(A100,'Cambridge Corpus_avec To'!A:D,4,0),"")</f>
        <v/>
      </c>
      <c r="D163" s="7"/>
      <c r="E163" s="7"/>
      <c r="F163" s="7"/>
      <c r="AML163" s="16"/>
    </row>
    <row r="164" ht="14.949999999999999" customHeight="1">
      <c r="A164" s="16" t="s">
        <v>3806</v>
      </c>
      <c r="B164" s="16" t="str">
        <f>IFERROR(IF(VLOOKUP(A100,'Cambridge Corpus_avec To'!A:D,4,0)&lt;&gt;"","Oui","Non"),"Non")</f>
        <v>Non</v>
      </c>
      <c r="C164" s="16" t="str">
        <f>IFERROR(VLOOKUP(A100,'Cambridge Corpus_avec To'!A:D,4,0),"")</f>
        <v/>
      </c>
      <c r="D164" s="7"/>
      <c r="E164" s="7"/>
      <c r="F164" s="7"/>
      <c r="AML164" s="16"/>
    </row>
    <row r="165" ht="14.949999999999999" customHeight="1">
      <c r="A165" s="16" t="s">
        <v>3807</v>
      </c>
      <c r="B165" s="16" t="str">
        <f>IFERROR(IF(VLOOKUP(A100,'Cambridge Corpus_avec To'!A:D,4,0)&lt;&gt;"","Oui","Non"),"Non")</f>
        <v>Non</v>
      </c>
      <c r="C165" s="16" t="str">
        <f>IFERROR(VLOOKUP(A100,'Cambridge Corpus_avec To'!A:D,4,0),"")</f>
        <v/>
      </c>
      <c r="D165" s="7"/>
      <c r="E165" s="7"/>
      <c r="F165" s="7"/>
      <c r="AML165" s="16"/>
    </row>
    <row r="166" ht="14.949999999999999" customHeight="1">
      <c r="A166" s="16" t="s">
        <v>3808</v>
      </c>
      <c r="B166" s="16" t="str">
        <f>IFERROR(IF(VLOOKUP(A100,'Cambridge Corpus_avec To'!A:D,4,0)&lt;&gt;"","Oui","Non"),"Non")</f>
        <v>Non</v>
      </c>
      <c r="C166" s="16" t="str">
        <f>IFERROR(VLOOKUP(A100,'Cambridge Corpus_avec To'!A:D,4,0),"")</f>
        <v/>
      </c>
      <c r="D166" s="7"/>
      <c r="E166" s="7"/>
      <c r="F166" s="7"/>
      <c r="AML166" s="16"/>
    </row>
    <row r="167" ht="14.949999999999999" customHeight="1">
      <c r="A167" s="16" t="s">
        <v>3809</v>
      </c>
      <c r="B167" s="16" t="str">
        <f>IFERROR(IF(VLOOKUP(A100,'Cambridge Corpus_avec To'!A:D,4,0)&lt;&gt;"","Oui","Non"),"Non")</f>
        <v>Non</v>
      </c>
      <c r="C167" s="16" t="str">
        <f>IFERROR(VLOOKUP(A100,'Cambridge Corpus_avec To'!A:D,4,0),"")</f>
        <v/>
      </c>
      <c r="D167" s="7"/>
      <c r="E167" s="7"/>
      <c r="F167" s="7"/>
      <c r="AML167" s="16"/>
    </row>
    <row r="168" ht="14.949999999999999" customHeight="1">
      <c r="A168" s="16" t="s">
        <v>3810</v>
      </c>
      <c r="B168" s="16" t="str">
        <f>IFERROR(IF(VLOOKUP(A100,'Cambridge Corpus_avec To'!A:D,4,0)&lt;&gt;"","Oui","Non"),"Non")</f>
        <v>Non</v>
      </c>
      <c r="C168" s="16" t="str">
        <f>IFERROR(VLOOKUP(A100,'Cambridge Corpus_avec To'!A:D,4,0),"")</f>
        <v/>
      </c>
      <c r="D168" s="7"/>
      <c r="E168" s="7"/>
      <c r="F168" s="7"/>
      <c r="AML168" s="16"/>
    </row>
    <row r="169" ht="14.949999999999999" customHeight="1">
      <c r="A169" s="16" t="s">
        <v>3811</v>
      </c>
      <c r="B169" s="16" t="str">
        <f>IFERROR(IF(VLOOKUP(A100,'Cambridge Corpus_avec To'!A:D,4,0)&lt;&gt;"","Oui","Non"),"Non")</f>
        <v>Non</v>
      </c>
      <c r="C169" s="16" t="str">
        <f>IFERROR(VLOOKUP(A100,'Cambridge Corpus_avec To'!A:D,4,0),"")</f>
        <v/>
      </c>
      <c r="D169" s="7"/>
      <c r="E169" s="7"/>
      <c r="F169" s="7"/>
      <c r="AML169" s="16"/>
    </row>
    <row r="170" ht="14.949999999999999" customHeight="1">
      <c r="A170" s="16" t="s">
        <v>3812</v>
      </c>
      <c r="B170" s="16" t="str">
        <f>IFERROR(IF(VLOOKUP(A100,'Cambridge Corpus_avec To'!A:D,4,0)&lt;&gt;"","Oui","Non"),"Non")</f>
        <v>Non</v>
      </c>
      <c r="C170" s="16" t="str">
        <f>IFERROR(VLOOKUP(A100,'Cambridge Corpus_avec To'!A:D,4,0),"")</f>
        <v/>
      </c>
      <c r="D170" s="7"/>
      <c r="E170" s="7"/>
      <c r="F170" s="7"/>
      <c r="AML170" s="16"/>
    </row>
    <row r="171" ht="14.949999999999999" customHeight="1">
      <c r="A171" s="16" t="s">
        <v>3813</v>
      </c>
      <c r="B171" s="16" t="str">
        <f>IFERROR(IF(VLOOKUP(A100,'Cambridge Corpus_avec To'!A:D,4,0)&lt;&gt;"","Oui","Non"),"Non")</f>
        <v>Non</v>
      </c>
      <c r="C171" s="16" t="str">
        <f>IFERROR(VLOOKUP(A100,'Cambridge Corpus_avec To'!A:D,4,0),"")</f>
        <v/>
      </c>
      <c r="D171" s="7"/>
      <c r="E171" s="7"/>
      <c r="F171" s="7"/>
      <c r="AML171" s="16"/>
    </row>
    <row r="172" ht="14.949999999999999" customHeight="1">
      <c r="A172" s="16" t="s">
        <v>3814</v>
      </c>
      <c r="B172" s="16" t="str">
        <f>IFERROR(IF(VLOOKUP(A100,'Cambridge Corpus_avec To'!A:D,4,0)&lt;&gt;"","Oui","Non"),"Non")</f>
        <v>Non</v>
      </c>
      <c r="C172" s="16" t="str">
        <f>IFERROR(VLOOKUP(A100,'Cambridge Corpus_avec To'!A:D,4,0),"")</f>
        <v/>
      </c>
      <c r="D172" s="7"/>
      <c r="E172" s="7"/>
      <c r="F172" s="7"/>
      <c r="AML172" s="16"/>
    </row>
    <row r="173" ht="14.949999999999999" customHeight="1">
      <c r="A173" s="16" t="s">
        <v>3815</v>
      </c>
      <c r="B173" s="16" t="str">
        <f>IFERROR(IF(VLOOKUP(A100,'Cambridge Corpus_avec To'!A:D,4,0)&lt;&gt;"","Oui","Non"),"Non")</f>
        <v>Non</v>
      </c>
      <c r="C173" s="16" t="str">
        <f>IFERROR(VLOOKUP(A100,'Cambridge Corpus_avec To'!A:D,4,0),"")</f>
        <v/>
      </c>
      <c r="D173" s="7"/>
      <c r="E173" s="7"/>
      <c r="F173" s="7"/>
      <c r="AML173" s="16"/>
    </row>
    <row r="174" ht="14.949999999999999" customHeight="1">
      <c r="A174" s="16" t="s">
        <v>3816</v>
      </c>
      <c r="B174" s="16" t="str">
        <f>IFERROR(IF(VLOOKUP(A100,'Cambridge Corpus_avec To'!A:D,4,0)&lt;&gt;"","Oui","Non"),"Non")</f>
        <v>Non</v>
      </c>
      <c r="C174" s="16" t="str">
        <f>IFERROR(VLOOKUP(A100,'Cambridge Corpus_avec To'!A:D,4,0),"")</f>
        <v/>
      </c>
      <c r="D174" s="7"/>
      <c r="E174" s="7"/>
      <c r="F174" s="7"/>
      <c r="AML174" s="16"/>
    </row>
    <row r="175" ht="14.949999999999999" customHeight="1">
      <c r="A175" s="16" t="s">
        <v>3817</v>
      </c>
      <c r="B175" s="16" t="str">
        <f>IFERROR(IF(VLOOKUP(A100,'Cambridge Corpus_avec To'!A:D,4,0)&lt;&gt;"","Oui","Non"),"Non")</f>
        <v>Non</v>
      </c>
      <c r="C175" s="16" t="str">
        <f>IFERROR(VLOOKUP(A100,'Cambridge Corpus_avec To'!A:D,4,0),"")</f>
        <v/>
      </c>
      <c r="D175" s="7"/>
      <c r="E175" s="7"/>
      <c r="F175" s="7"/>
      <c r="AML175" s="16"/>
    </row>
    <row r="176" ht="14.949999999999999" customHeight="1">
      <c r="A176" s="16" t="s">
        <v>3818</v>
      </c>
      <c r="B176" s="16" t="str">
        <f>IFERROR(IF(VLOOKUP(A100,'Cambridge Corpus_avec To'!A:D,4,0)&lt;&gt;"","Oui","Non"),"Non")</f>
        <v>Non</v>
      </c>
      <c r="C176" s="16" t="str">
        <f>IFERROR(VLOOKUP(A100,'Cambridge Corpus_avec To'!A:D,4,0),"")</f>
        <v/>
      </c>
      <c r="D176" s="7"/>
      <c r="E176" s="7"/>
      <c r="F176" s="7"/>
      <c r="AML176" s="16"/>
    </row>
    <row r="177" ht="14.949999999999999" customHeight="1">
      <c r="A177" s="16" t="s">
        <v>3819</v>
      </c>
      <c r="B177" s="16" t="str">
        <f>IFERROR(IF(VLOOKUP(A100,'Cambridge Corpus_avec To'!A:D,4,0)&lt;&gt;"","Oui","Non"),"Non")</f>
        <v>Non</v>
      </c>
      <c r="C177" s="16" t="str">
        <f>IFERROR(VLOOKUP(A100,'Cambridge Corpus_avec To'!A:D,4,0),"")</f>
        <v/>
      </c>
      <c r="D177" s="7"/>
      <c r="E177" s="7"/>
      <c r="F177" s="7"/>
      <c r="AML177" s="16"/>
    </row>
    <row r="178" ht="14.949999999999999" customHeight="1">
      <c r="A178" s="16" t="s">
        <v>3820</v>
      </c>
      <c r="B178" s="16" t="str">
        <f>IFERROR(IF(VLOOKUP(A100,'Cambridge Corpus_avec To'!A:D,4,0)&lt;&gt;"","Oui","Non"),"Non")</f>
        <v>Non</v>
      </c>
      <c r="C178" s="16" t="str">
        <f>IFERROR(VLOOKUP(A100,'Cambridge Corpus_avec To'!A:D,4,0),"")</f>
        <v/>
      </c>
      <c r="D178" s="7"/>
      <c r="E178" s="7"/>
      <c r="F178" s="7"/>
      <c r="AML178" s="16"/>
    </row>
    <row r="179" ht="14.949999999999999" customHeight="1">
      <c r="A179" s="16" t="s">
        <v>3821</v>
      </c>
      <c r="B179" s="16" t="str">
        <f>IFERROR(IF(VLOOKUP(A100,'Cambridge Corpus_avec To'!A:D,4,0)&lt;&gt;"","Oui","Non"),"Non")</f>
        <v>Non</v>
      </c>
      <c r="C179" s="16" t="str">
        <f>IFERROR(VLOOKUP(A100,'Cambridge Corpus_avec To'!A:D,4,0),"")</f>
        <v/>
      </c>
      <c r="D179" s="7"/>
      <c r="E179" s="7"/>
      <c r="F179" s="7"/>
      <c r="AML179" s="16"/>
    </row>
    <row r="180" ht="14.949999999999999" customHeight="1">
      <c r="A180" s="16" t="s">
        <v>3822</v>
      </c>
      <c r="B180" s="16" t="str">
        <f>IFERROR(IF(VLOOKUP(A100,'Cambridge Corpus_avec To'!A:D,4,0)&lt;&gt;"","Oui","Non"),"Non")</f>
        <v>Non</v>
      </c>
      <c r="C180" s="16" t="str">
        <f>IFERROR(VLOOKUP(A100,'Cambridge Corpus_avec To'!A:D,4,0),"")</f>
        <v/>
      </c>
      <c r="D180" s="7"/>
      <c r="E180" s="7"/>
      <c r="F180" s="7"/>
      <c r="AML180" s="16"/>
    </row>
    <row r="181" ht="14.949999999999999" customHeight="1">
      <c r="A181" s="16" t="s">
        <v>3823</v>
      </c>
      <c r="B181" s="16" t="str">
        <f>IFERROR(IF(VLOOKUP(A100,'Cambridge Corpus_avec To'!A:D,4,0)&lt;&gt;"","Oui","Non"),"Non")</f>
        <v>Non</v>
      </c>
      <c r="C181" s="16" t="str">
        <f>IFERROR(VLOOKUP(A100,'Cambridge Corpus_avec To'!A:D,4,0),"")</f>
        <v/>
      </c>
      <c r="D181" s="7"/>
      <c r="E181" s="7"/>
      <c r="F181" s="7"/>
      <c r="AML181" s="16"/>
    </row>
    <row r="182" ht="14.949999999999999" customHeight="1">
      <c r="A182" s="16" t="s">
        <v>3824</v>
      </c>
      <c r="B182" s="16" t="str">
        <f>IFERROR(IF(VLOOKUP(A100,'Cambridge Corpus_avec To'!A:D,4,0)&lt;&gt;"","Oui","Non"),"Non")</f>
        <v>Non</v>
      </c>
      <c r="C182" s="16" t="str">
        <f>IFERROR(VLOOKUP(A100,'Cambridge Corpus_avec To'!A:D,4,0),"")</f>
        <v/>
      </c>
      <c r="D182" s="7"/>
      <c r="E182" s="7"/>
      <c r="F182" s="7"/>
      <c r="AML182" s="16"/>
    </row>
    <row r="183" ht="14.949999999999999" customHeight="1">
      <c r="A183" s="16" t="s">
        <v>3825</v>
      </c>
      <c r="B183" s="16" t="str">
        <f>IFERROR(IF(VLOOKUP(A100,'Cambridge Corpus_avec To'!A:D,4,0)&lt;&gt;"","Oui","Non"),"Non")</f>
        <v>Non</v>
      </c>
      <c r="C183" s="16" t="str">
        <f>IFERROR(VLOOKUP(A100,'Cambridge Corpus_avec To'!A:D,4,0),"")</f>
        <v/>
      </c>
      <c r="D183" s="7"/>
      <c r="E183" s="7"/>
      <c r="F183" s="7"/>
      <c r="AML183" s="16"/>
    </row>
    <row r="184" ht="14.949999999999999" customHeight="1">
      <c r="A184" s="16" t="s">
        <v>3826</v>
      </c>
      <c r="B184" s="16" t="str">
        <f>IFERROR(IF(VLOOKUP(A100,'Cambridge Corpus_avec To'!A:D,4,0)&lt;&gt;"","Oui","Non"),"Non")</f>
        <v>Non</v>
      </c>
      <c r="C184" s="16" t="str">
        <f>IFERROR(VLOOKUP(A100,'Cambridge Corpus_avec To'!A:D,4,0),"")</f>
        <v/>
      </c>
      <c r="D184" s="7"/>
      <c r="E184" s="7"/>
      <c r="F184" s="7"/>
      <c r="AML184" s="16"/>
    </row>
    <row r="185" ht="14.949999999999999" customHeight="1">
      <c r="A185" s="16" t="s">
        <v>3827</v>
      </c>
      <c r="B185" s="16" t="str">
        <f>IFERROR(IF(VLOOKUP(A100,'Cambridge Corpus_avec To'!A:D,4,0)&lt;&gt;"","Oui","Non"),"Non")</f>
        <v>Non</v>
      </c>
      <c r="C185" s="16" t="str">
        <f>IFERROR(VLOOKUP(A100,'Cambridge Corpus_avec To'!A:D,4,0),"")</f>
        <v/>
      </c>
      <c r="D185" s="7"/>
      <c r="E185" s="7"/>
      <c r="F185" s="7"/>
      <c r="AML185" s="16"/>
    </row>
    <row r="186" ht="14.949999999999999" customHeight="1">
      <c r="A186" s="16" t="s">
        <v>3828</v>
      </c>
      <c r="B186" s="16" t="str">
        <f>IFERROR(IF(VLOOKUP(A100,'Cambridge Corpus_avec To'!A:D,4,0)&lt;&gt;"","Oui","Non"),"Non")</f>
        <v>Non</v>
      </c>
      <c r="C186" s="16" t="str">
        <f>IFERROR(VLOOKUP(A100,'Cambridge Corpus_avec To'!A:D,4,0),"")</f>
        <v/>
      </c>
      <c r="D186" s="7"/>
      <c r="E186" s="7"/>
      <c r="F186" s="7"/>
      <c r="AML186" s="16"/>
    </row>
    <row r="187" ht="14.949999999999999" customHeight="1">
      <c r="A187" s="16" t="s">
        <v>3829</v>
      </c>
      <c r="B187" s="16" t="str">
        <f>IFERROR(IF(VLOOKUP(A100,'Cambridge Corpus_avec To'!A:D,4,0)&lt;&gt;"","Oui","Non"),"Non")</f>
        <v>Non</v>
      </c>
      <c r="C187" s="16" t="str">
        <f>IFERROR(VLOOKUP(A100,'Cambridge Corpus_avec To'!A:D,4,0),"")</f>
        <v/>
      </c>
      <c r="D187" s="7"/>
      <c r="E187" s="7"/>
      <c r="F187" s="7"/>
      <c r="AML187" s="16"/>
    </row>
    <row r="188" ht="14.949999999999999" customHeight="1">
      <c r="A188" s="16" t="s">
        <v>3830</v>
      </c>
      <c r="B188" s="16" t="str">
        <f>IFERROR(IF(VLOOKUP(A100,'Cambridge Corpus_avec To'!A:D,4,0)&lt;&gt;"","Oui","Non"),"Non")</f>
        <v>Non</v>
      </c>
      <c r="C188" s="16" t="str">
        <f>IFERROR(VLOOKUP(A100,'Cambridge Corpus_avec To'!A:D,4,0),"")</f>
        <v/>
      </c>
      <c r="D188" s="7"/>
      <c r="E188" s="7"/>
      <c r="F188" s="7"/>
      <c r="AML188" s="16"/>
    </row>
    <row r="189" ht="14.949999999999999" customHeight="1">
      <c r="A189" s="16" t="s">
        <v>3831</v>
      </c>
      <c r="B189" s="16" t="str">
        <f>IFERROR(IF(VLOOKUP(A100,'Cambridge Corpus_avec To'!A:D,4,0)&lt;&gt;"","Oui","Non"),"Non")</f>
        <v>Non</v>
      </c>
      <c r="C189" s="16" t="str">
        <f>IFERROR(VLOOKUP(A100,'Cambridge Corpus_avec To'!A:D,4,0),"")</f>
        <v/>
      </c>
      <c r="D189" s="7"/>
      <c r="E189" s="7"/>
      <c r="F189" s="7"/>
      <c r="AML189" s="16"/>
    </row>
    <row r="190" ht="14.949999999999999" customHeight="1">
      <c r="A190" s="16" t="s">
        <v>3832</v>
      </c>
      <c r="B190" s="16" t="str">
        <f>IFERROR(IF(VLOOKUP(A100,'Cambridge Corpus_avec To'!A:D,4,0)&lt;&gt;"","Oui","Non"),"Non")</f>
        <v>Non</v>
      </c>
      <c r="C190" s="16" t="str">
        <f>IFERROR(VLOOKUP(A100,'Cambridge Corpus_avec To'!A:D,4,0),"")</f>
        <v/>
      </c>
      <c r="D190" s="7"/>
      <c r="E190" s="7"/>
      <c r="F190" s="7"/>
      <c r="AML190" s="16"/>
    </row>
    <row r="191" ht="14.949999999999999" customHeight="1">
      <c r="A191" s="16" t="s">
        <v>3833</v>
      </c>
      <c r="B191" s="16" t="str">
        <f>IFERROR(IF(VLOOKUP(A100,'Cambridge Corpus_avec To'!A:D,4,0)&lt;&gt;"","Oui","Non"),"Non")</f>
        <v>Non</v>
      </c>
      <c r="C191" s="16" t="str">
        <f>IFERROR(VLOOKUP(A100,'Cambridge Corpus_avec To'!A:D,4,0),"")</f>
        <v/>
      </c>
      <c r="D191" s="7"/>
      <c r="E191" s="7"/>
      <c r="F191" s="7"/>
      <c r="AML191" s="16"/>
    </row>
    <row r="192" ht="14.949999999999999" customHeight="1">
      <c r="A192" s="16" t="s">
        <v>3834</v>
      </c>
      <c r="B192" s="16" t="str">
        <f>IFERROR(IF(VLOOKUP(A100,'Cambridge Corpus_avec To'!A:D,4,0)&lt;&gt;"","Oui","Non"),"Non")</f>
        <v>Non</v>
      </c>
      <c r="C192" s="16" t="str">
        <f>IFERROR(VLOOKUP(A100,'Cambridge Corpus_avec To'!A:D,4,0),"")</f>
        <v/>
      </c>
      <c r="D192" s="7"/>
      <c r="E192" s="7"/>
      <c r="F192" s="7"/>
      <c r="AML192" s="16"/>
    </row>
    <row r="193" ht="14.949999999999999" customHeight="1">
      <c r="A193" s="16" t="s">
        <v>3835</v>
      </c>
      <c r="B193" s="16" t="str">
        <f>IFERROR(IF(VLOOKUP(A100,'Cambridge Corpus_avec To'!A:D,4,0)&lt;&gt;"","Oui","Non"),"Non")</f>
        <v>Non</v>
      </c>
      <c r="C193" s="16" t="str">
        <f>IFERROR(VLOOKUP(A100,'Cambridge Corpus_avec To'!A:D,4,0),"")</f>
        <v/>
      </c>
      <c r="D193" s="7"/>
      <c r="E193" s="7"/>
      <c r="F193" s="7"/>
      <c r="AML193" s="16"/>
    </row>
    <row r="194" ht="14.949999999999999" customHeight="1">
      <c r="A194" s="16" t="s">
        <v>3836</v>
      </c>
      <c r="B194" s="16" t="str">
        <f>IFERROR(IF(VLOOKUP(A100,'Cambridge Corpus_avec To'!A:D,4,0)&lt;&gt;"","Oui","Non"),"Non")</f>
        <v>Non</v>
      </c>
      <c r="C194" s="16" t="str">
        <f>IFERROR(VLOOKUP(A100,'Cambridge Corpus_avec To'!A:D,4,0),"")</f>
        <v/>
      </c>
      <c r="D194" s="7"/>
      <c r="E194" s="7"/>
      <c r="F194" s="7"/>
      <c r="AML194" s="16"/>
    </row>
    <row r="195" ht="14.949999999999999" customHeight="1">
      <c r="A195" s="16" t="s">
        <v>3837</v>
      </c>
      <c r="B195" s="16" t="str">
        <f>IFERROR(IF(VLOOKUP(A100,'Cambridge Corpus_avec To'!A:D,4,0)&lt;&gt;"","Oui","Non"),"Non")</f>
        <v>Non</v>
      </c>
      <c r="C195" s="16" t="str">
        <f>IFERROR(VLOOKUP(A100,'Cambridge Corpus_avec To'!A:D,4,0),"")</f>
        <v/>
      </c>
      <c r="D195" s="7"/>
      <c r="E195" s="7"/>
      <c r="F195" s="7"/>
      <c r="AML195" s="16"/>
    </row>
    <row r="196" ht="14.949999999999999" customHeight="1">
      <c r="A196" s="16" t="s">
        <v>3838</v>
      </c>
      <c r="B196" s="16" t="str">
        <f>IFERROR(IF(VLOOKUP(A100,'Cambridge Corpus_avec To'!A:D,4,0)&lt;&gt;"","Oui","Non"),"Non")</f>
        <v>Non</v>
      </c>
      <c r="C196" s="16" t="str">
        <f>IFERROR(VLOOKUP(A100,'Cambridge Corpus_avec To'!A:D,4,0),"")</f>
        <v/>
      </c>
      <c r="D196" s="7"/>
      <c r="E196" s="7"/>
      <c r="F196" s="7"/>
      <c r="AML196" s="16"/>
    </row>
    <row r="197" ht="14.949999999999999" customHeight="1">
      <c r="A197" s="16" t="s">
        <v>3839</v>
      </c>
      <c r="B197" s="16" t="str">
        <f>IFERROR(IF(VLOOKUP(A100,'Cambridge Corpus_avec To'!A:D,4,0)&lt;&gt;"","Oui","Non"),"Non")</f>
        <v>Non</v>
      </c>
      <c r="C197" s="16" t="str">
        <f>IFERROR(VLOOKUP(A100,'Cambridge Corpus_avec To'!A:D,4,0),"")</f>
        <v/>
      </c>
      <c r="D197" s="7"/>
      <c r="E197" s="7"/>
      <c r="F197" s="7"/>
      <c r="AML197" s="16"/>
    </row>
    <row r="198" ht="14.949999999999999" customHeight="1">
      <c r="A198" s="16" t="s">
        <v>3840</v>
      </c>
      <c r="B198" s="16" t="str">
        <f>IFERROR(IF(VLOOKUP(A100,'Cambridge Corpus_avec To'!A:D,4,0)&lt;&gt;"","Oui","Non"),"Non")</f>
        <v>Non</v>
      </c>
      <c r="C198" s="16" t="str">
        <f>IFERROR(VLOOKUP(A100,'Cambridge Corpus_avec To'!A:D,4,0),"")</f>
        <v/>
      </c>
      <c r="D198" s="7"/>
      <c r="E198" s="7"/>
      <c r="F198" s="7"/>
      <c r="AML198" s="16"/>
    </row>
    <row r="199" ht="14.949999999999999" customHeight="1">
      <c r="A199" s="16" t="s">
        <v>3841</v>
      </c>
      <c r="B199" s="16" t="str">
        <f>IFERROR(IF(VLOOKUP(A100,'Cambridge Corpus_avec To'!A:D,4,0)&lt;&gt;"","Oui","Non"),"Non")</f>
        <v>Non</v>
      </c>
      <c r="C199" s="16" t="str">
        <f>IFERROR(VLOOKUP(A100,'Cambridge Corpus_avec To'!A:D,4,0),"")</f>
        <v/>
      </c>
      <c r="D199" s="7"/>
      <c r="E199" s="7"/>
      <c r="F199" s="7"/>
      <c r="AML199" s="16"/>
    </row>
    <row r="200" ht="14.949999999999999" customHeight="1">
      <c r="A200" s="16" t="s">
        <v>3842</v>
      </c>
      <c r="B200" s="16" t="str">
        <f>IFERROR(IF(VLOOKUP(A100,'Cambridge Corpus_avec To'!A:D,4,0)&lt;&gt;"","Oui","Non"),"Non")</f>
        <v>Non</v>
      </c>
      <c r="C200" s="16" t="str">
        <f>IFERROR(VLOOKUP(A100,'Cambridge Corpus_avec To'!A:D,4,0),"")</f>
        <v/>
      </c>
      <c r="D200" s="7"/>
      <c r="E200" s="7"/>
      <c r="F200" s="7"/>
      <c r="AML200" s="16"/>
    </row>
    <row r="201" ht="14.949999999999999" customHeight="1">
      <c r="A201" s="16" t="s">
        <v>3843</v>
      </c>
      <c r="B201" s="16" t="str">
        <f>IFERROR(IF(VLOOKUP(A100,'Cambridge Corpus_avec To'!A:D,4,0)&lt;&gt;"","Oui","Non"),"Non")</f>
        <v>Non</v>
      </c>
      <c r="C201" s="16" t="str">
        <f>IFERROR(VLOOKUP(A100,'Cambridge Corpus_avec To'!A:D,4,0),"")</f>
        <v/>
      </c>
      <c r="D201" s="7"/>
      <c r="E201" s="7"/>
      <c r="F201" s="7"/>
      <c r="AML201" s="16"/>
    </row>
    <row r="202" ht="14.949999999999999" customHeight="1">
      <c r="A202" s="16" t="s">
        <v>3844</v>
      </c>
      <c r="B202" s="16" t="str">
        <f>IFERROR(IF(VLOOKUP(A100,'Cambridge Corpus_avec To'!A:D,4,0)&lt;&gt;"","Oui","Non"),"Non")</f>
        <v>Non</v>
      </c>
      <c r="C202" s="16" t="str">
        <f>IFERROR(VLOOKUP(A100,'Cambridge Corpus_avec To'!A:D,4,0),"")</f>
        <v/>
      </c>
      <c r="D202" s="7"/>
      <c r="E202" s="7"/>
      <c r="F202" s="7"/>
      <c r="AML202" s="16"/>
    </row>
    <row r="203" ht="14.949999999999999" customHeight="1">
      <c r="A203" s="16" t="s">
        <v>3845</v>
      </c>
      <c r="B203" s="16" t="str">
        <f>IFERROR(IF(VLOOKUP(A100,'Cambridge Corpus_avec To'!A:D,4,0)&lt;&gt;"","Oui","Non"),"Non")</f>
        <v>Non</v>
      </c>
      <c r="C203" s="16" t="str">
        <f>IFERROR(VLOOKUP(A100,'Cambridge Corpus_avec To'!A:D,4,0),"")</f>
        <v/>
      </c>
      <c r="D203" s="7"/>
      <c r="E203" s="7"/>
      <c r="F203" s="7"/>
      <c r="AML203" s="16"/>
    </row>
    <row r="204" ht="14.949999999999999" customHeight="1">
      <c r="A204" s="16" t="s">
        <v>3846</v>
      </c>
      <c r="B204" s="16" t="str">
        <f>IFERROR(IF(VLOOKUP(A100,'Cambridge Corpus_avec To'!A:D,4,0)&lt;&gt;"","Oui","Non"),"Non")</f>
        <v>Non</v>
      </c>
      <c r="C204" s="16" t="str">
        <f>IFERROR(VLOOKUP(A100,'Cambridge Corpus_avec To'!A:D,4,0),"")</f>
        <v/>
      </c>
      <c r="D204" s="7"/>
      <c r="E204" s="7"/>
      <c r="F204" s="7"/>
      <c r="AML204" s="16"/>
    </row>
    <row r="205" ht="14.949999999999999" customHeight="1">
      <c r="A205" s="16" t="s">
        <v>3847</v>
      </c>
      <c r="B205" s="16" t="str">
        <f>IFERROR(IF(VLOOKUP(A100,'Cambridge Corpus_avec To'!A:D,4,0)&lt;&gt;"","Oui","Non"),"Non")</f>
        <v>Non</v>
      </c>
      <c r="C205" s="16" t="str">
        <f>IFERROR(VLOOKUP(A100,'Cambridge Corpus_avec To'!A:D,4,0),"")</f>
        <v/>
      </c>
      <c r="D205" s="7"/>
      <c r="E205" s="7"/>
      <c r="F205" s="7"/>
      <c r="AML205" s="16"/>
    </row>
    <row r="206" ht="14.949999999999999" customHeight="1">
      <c r="A206" s="16" t="s">
        <v>3848</v>
      </c>
      <c r="B206" s="16" t="str">
        <f>IFERROR(IF(VLOOKUP(A100,'Cambridge Corpus_avec To'!A:D,4,0)&lt;&gt;"","Oui","Non"),"Non")</f>
        <v>Non</v>
      </c>
      <c r="C206" s="16" t="str">
        <f>IFERROR(VLOOKUP(A100,'Cambridge Corpus_avec To'!A:D,4,0),"")</f>
        <v/>
      </c>
      <c r="D206" s="7"/>
      <c r="E206" s="7"/>
      <c r="F206" s="7"/>
      <c r="AML206" s="16"/>
    </row>
    <row r="207" ht="14.949999999999999" customHeight="1">
      <c r="A207" s="16" t="s">
        <v>3849</v>
      </c>
      <c r="B207" s="16" t="str">
        <f>IFERROR(IF(VLOOKUP(A100,'Cambridge Corpus_avec To'!A:D,4,0)&lt;&gt;"","Oui","Non"),"Non")</f>
        <v>Non</v>
      </c>
      <c r="C207" s="16" t="str">
        <f>IFERROR(VLOOKUP(A100,'Cambridge Corpus_avec To'!A:D,4,0),"")</f>
        <v/>
      </c>
      <c r="D207" s="7"/>
      <c r="E207" s="7"/>
      <c r="F207" s="7"/>
      <c r="AML207" s="16"/>
    </row>
    <row r="208" ht="14.949999999999999" customHeight="1">
      <c r="A208" s="16" t="s">
        <v>3850</v>
      </c>
      <c r="B208" s="16" t="str">
        <f>IFERROR(IF(VLOOKUP(A100,'Cambridge Corpus_avec To'!A:D,4,0)&lt;&gt;"","Oui","Non"),"Non")</f>
        <v>Non</v>
      </c>
      <c r="C208" s="16" t="str">
        <f>IFERROR(VLOOKUP(A100,'Cambridge Corpus_avec To'!A:D,4,0),"")</f>
        <v/>
      </c>
      <c r="D208" s="7"/>
      <c r="E208" s="7"/>
      <c r="F208" s="7"/>
      <c r="AML208" s="16"/>
    </row>
    <row r="209" ht="14.949999999999999" customHeight="1">
      <c r="A209" s="16" t="s">
        <v>3851</v>
      </c>
      <c r="B209" s="16" t="str">
        <f>IFERROR(IF(VLOOKUP(A100,'Cambridge Corpus_avec To'!A:D,4,0)&lt;&gt;"","Oui","Non"),"Non")</f>
        <v>Non</v>
      </c>
      <c r="C209" s="16" t="str">
        <f>IFERROR(VLOOKUP(A100,'Cambridge Corpus_avec To'!A:D,4,0),"")</f>
        <v/>
      </c>
      <c r="D209" s="7"/>
      <c r="E209" s="7"/>
      <c r="F209" s="7"/>
      <c r="AML209" s="16"/>
    </row>
    <row r="210" ht="14.949999999999999" customHeight="1">
      <c r="A210" s="16" t="s">
        <v>3852</v>
      </c>
      <c r="B210" s="16" t="str">
        <f>IFERROR(IF(VLOOKUP(A100,'Cambridge Corpus_avec To'!A:D,4,0)&lt;&gt;"","Oui","Non"),"Non")</f>
        <v>Non</v>
      </c>
      <c r="C210" s="16" t="str">
        <f>IFERROR(VLOOKUP(A100,'Cambridge Corpus_avec To'!A:D,4,0),"")</f>
        <v/>
      </c>
      <c r="D210" s="7"/>
      <c r="E210" s="7"/>
      <c r="F210" s="7"/>
      <c r="AML210" s="16"/>
    </row>
    <row r="211" ht="14.949999999999999" customHeight="1">
      <c r="A211" s="16" t="s">
        <v>3853</v>
      </c>
      <c r="B211" s="16" t="str">
        <f>IFERROR(IF(VLOOKUP(A100,'Cambridge Corpus_avec To'!A:D,4,0)&lt;&gt;"","Oui","Non"),"Non")</f>
        <v>Non</v>
      </c>
      <c r="C211" s="16" t="str">
        <f>IFERROR(VLOOKUP(A100,'Cambridge Corpus_avec To'!A:D,4,0),"")</f>
        <v/>
      </c>
      <c r="D211" s="7"/>
      <c r="E211" s="7"/>
      <c r="F211" s="7"/>
      <c r="AML211" s="16"/>
    </row>
    <row r="212" ht="14.949999999999999" customHeight="1">
      <c r="A212" s="16" t="s">
        <v>3854</v>
      </c>
      <c r="B212" s="16" t="str">
        <f>IFERROR(IF(VLOOKUP(A100,'Cambridge Corpus_avec To'!A:D,4,0)&lt;&gt;"","Oui","Non"),"Non")</f>
        <v>Non</v>
      </c>
      <c r="C212" s="16" t="str">
        <f>IFERROR(VLOOKUP(A100,'Cambridge Corpus_avec To'!A:D,4,0),"")</f>
        <v/>
      </c>
      <c r="D212" s="7"/>
      <c r="E212" s="7"/>
      <c r="F212" s="7"/>
      <c r="AML212" s="16"/>
    </row>
    <row r="213" ht="14.949999999999999" customHeight="1">
      <c r="A213" s="16" t="s">
        <v>3855</v>
      </c>
      <c r="B213" s="16" t="str">
        <f>IFERROR(IF(VLOOKUP(A100,'Cambridge Corpus_avec To'!A:D,4,0)&lt;&gt;"","Oui","Non"),"Non")</f>
        <v>Non</v>
      </c>
      <c r="C213" s="16" t="str">
        <f>IFERROR(VLOOKUP(A100,'Cambridge Corpus_avec To'!A:D,4,0),"")</f>
        <v/>
      </c>
      <c r="D213" s="7"/>
      <c r="E213" s="7"/>
      <c r="F213" s="7"/>
      <c r="AML213" s="16"/>
    </row>
    <row r="214" ht="14.949999999999999" customHeight="1">
      <c r="A214" s="16" t="s">
        <v>3856</v>
      </c>
      <c r="B214" s="16" t="str">
        <f>IFERROR(IF(VLOOKUP(A100,'Cambridge Corpus_avec To'!A:D,4,0)&lt;&gt;"","Oui","Non"),"Non")</f>
        <v>Non</v>
      </c>
      <c r="C214" s="16" t="str">
        <f>IFERROR(VLOOKUP(A100,'Cambridge Corpus_avec To'!A:D,4,0),"")</f>
        <v/>
      </c>
      <c r="D214" s="7"/>
      <c r="E214" s="7"/>
      <c r="F214" s="7"/>
      <c r="AML214" s="16"/>
    </row>
    <row r="215" ht="14.949999999999999" customHeight="1">
      <c r="A215" s="16" t="s">
        <v>3857</v>
      </c>
      <c r="B215" s="16" t="str">
        <f>IFERROR(IF(VLOOKUP(A100,'Cambridge Corpus_avec To'!A:D,4,0)&lt;&gt;"","Oui","Non"),"Non")</f>
        <v>Non</v>
      </c>
      <c r="C215" s="16" t="str">
        <f>IFERROR(VLOOKUP(A100,'Cambridge Corpus_avec To'!A:D,4,0),"")</f>
        <v/>
      </c>
      <c r="D215" s="7"/>
      <c r="E215" s="7"/>
      <c r="F215" s="7"/>
      <c r="AML215" s="16"/>
    </row>
    <row r="216" ht="14.949999999999999" customHeight="1">
      <c r="A216" s="16" t="s">
        <v>3858</v>
      </c>
      <c r="B216" s="16" t="str">
        <f>IFERROR(IF(VLOOKUP(A100,'Cambridge Corpus_avec To'!A:D,4,0)&lt;&gt;"","Oui","Non"),"Non")</f>
        <v>Non</v>
      </c>
      <c r="C216" s="16" t="str">
        <f>IFERROR(VLOOKUP(A100,'Cambridge Corpus_avec To'!A:D,4,0),"")</f>
        <v/>
      </c>
      <c r="D216" s="7"/>
      <c r="E216" s="7"/>
      <c r="F216" s="7"/>
      <c r="AML216" s="16"/>
    </row>
    <row r="217" ht="14.949999999999999" customHeight="1">
      <c r="A217" s="16" t="s">
        <v>3859</v>
      </c>
      <c r="B217" s="16" t="str">
        <f>IFERROR(IF(VLOOKUP(A100,'Cambridge Corpus_avec To'!A:D,4,0)&lt;&gt;"","Oui","Non"),"Non")</f>
        <v>Non</v>
      </c>
      <c r="C217" s="16" t="str">
        <f>IFERROR(VLOOKUP(A100,'Cambridge Corpus_avec To'!A:D,4,0),"")</f>
        <v/>
      </c>
      <c r="D217" s="7"/>
      <c r="E217" s="7"/>
      <c r="F217" s="7"/>
      <c r="AML217" s="16"/>
    </row>
    <row r="218" ht="14.949999999999999" customHeight="1">
      <c r="A218" s="16" t="s">
        <v>3860</v>
      </c>
      <c r="B218" s="16" t="str">
        <f>IFERROR(IF(VLOOKUP(A100,'Cambridge Corpus_avec To'!A:D,4,0)&lt;&gt;"","Oui","Non"),"Non")</f>
        <v>Non</v>
      </c>
      <c r="C218" s="16" t="str">
        <f>IFERROR(VLOOKUP(A100,'Cambridge Corpus_avec To'!A:D,4,0),"")</f>
        <v/>
      </c>
      <c r="D218" s="7"/>
      <c r="E218" s="7"/>
      <c r="F218" s="7"/>
      <c r="AML218" s="16"/>
    </row>
    <row r="219" ht="14.949999999999999" customHeight="1">
      <c r="A219" s="16" t="s">
        <v>3861</v>
      </c>
      <c r="B219" s="16" t="str">
        <f>IFERROR(IF(VLOOKUP(A100,'Cambridge Corpus_avec To'!A:D,4,0)&lt;&gt;"","Oui","Non"),"Non")</f>
        <v>Non</v>
      </c>
      <c r="C219" s="16" t="str">
        <f>IFERROR(VLOOKUP(A100,'Cambridge Corpus_avec To'!A:D,4,0),"")</f>
        <v/>
      </c>
      <c r="D219" s="7"/>
      <c r="E219" s="7"/>
      <c r="F219" s="7"/>
      <c r="AML219" s="16"/>
    </row>
    <row r="220" ht="14.949999999999999" customHeight="1">
      <c r="A220" s="16" t="s">
        <v>3862</v>
      </c>
      <c r="B220" s="16" t="str">
        <f>IFERROR(IF(VLOOKUP(A100,'Cambridge Corpus_avec To'!A:D,4,0)&lt;&gt;"","Oui","Non"),"Non")</f>
        <v>Non</v>
      </c>
      <c r="C220" s="16" t="str">
        <f>IFERROR(VLOOKUP(A100,'Cambridge Corpus_avec To'!A:D,4,0),"")</f>
        <v/>
      </c>
      <c r="D220" s="7"/>
      <c r="E220" s="7"/>
      <c r="F220" s="7"/>
      <c r="AML220" s="16"/>
    </row>
    <row r="221" ht="14.949999999999999" customHeight="1">
      <c r="A221" s="16" t="s">
        <v>3863</v>
      </c>
      <c r="B221" s="16" t="str">
        <f>IFERROR(IF(VLOOKUP(A100,'Cambridge Corpus_avec To'!A:D,4,0)&lt;&gt;"","Oui","Non"),"Non")</f>
        <v>Non</v>
      </c>
      <c r="C221" s="16" t="str">
        <f>IFERROR(VLOOKUP(A100,'Cambridge Corpus_avec To'!A:D,4,0),"")</f>
        <v/>
      </c>
      <c r="D221" s="7"/>
      <c r="E221" s="7"/>
      <c r="F221" s="7"/>
      <c r="AML221" s="16"/>
    </row>
    <row r="222" ht="14.949999999999999" customHeight="1">
      <c r="A222" s="16" t="s">
        <v>3864</v>
      </c>
      <c r="B222" s="16" t="str">
        <f>IFERROR(IF(VLOOKUP(A100,'Cambridge Corpus_avec To'!A:D,4,0)&lt;&gt;"","Oui","Non"),"Non")</f>
        <v>Non</v>
      </c>
      <c r="C222" s="16" t="str">
        <f>IFERROR(VLOOKUP(A100,'Cambridge Corpus_avec To'!A:D,4,0),"")</f>
        <v/>
      </c>
      <c r="D222" s="7"/>
      <c r="E222" s="7"/>
      <c r="F222" s="7"/>
      <c r="AML222" s="16"/>
    </row>
    <row r="223" ht="14.949999999999999" customHeight="1">
      <c r="A223" s="16" t="s">
        <v>3865</v>
      </c>
      <c r="B223" s="16" t="str">
        <f>IFERROR(IF(VLOOKUP(A100,'Cambridge Corpus_avec To'!A:D,4,0)&lt;&gt;"","Oui","Non"),"Non")</f>
        <v>Non</v>
      </c>
      <c r="C223" s="16" t="str">
        <f>IFERROR(VLOOKUP(A100,'Cambridge Corpus_avec To'!A:D,4,0),"")</f>
        <v/>
      </c>
      <c r="D223" s="7"/>
      <c r="E223" s="7"/>
      <c r="F223" s="7"/>
      <c r="AML223" s="16"/>
    </row>
    <row r="224" ht="14.949999999999999" customHeight="1">
      <c r="A224" s="16" t="s">
        <v>3866</v>
      </c>
      <c r="B224" s="16" t="str">
        <f>IFERROR(IF(VLOOKUP(A100,'Cambridge Corpus_avec To'!A:D,4,0)&lt;&gt;"","Oui","Non"),"Non")</f>
        <v>Non</v>
      </c>
      <c r="C224" s="16" t="str">
        <f>IFERROR(VLOOKUP(A100,'Cambridge Corpus_avec To'!A:D,4,0),"")</f>
        <v/>
      </c>
      <c r="D224" s="7"/>
      <c r="E224" s="7"/>
      <c r="F224" s="7"/>
      <c r="AML224" s="16"/>
    </row>
    <row r="225" ht="14.949999999999999" customHeight="1">
      <c r="A225" s="16" t="s">
        <v>3867</v>
      </c>
      <c r="B225" s="16" t="str">
        <f>IFERROR(IF(VLOOKUP(A100,'Cambridge Corpus_avec To'!A:D,4,0)&lt;&gt;"","Oui","Non"),"Non")</f>
        <v>Non</v>
      </c>
      <c r="C225" s="16" t="str">
        <f>IFERROR(VLOOKUP(A100,'Cambridge Corpus_avec To'!A:D,4,0),"")</f>
        <v/>
      </c>
      <c r="D225" s="7"/>
      <c r="E225" s="7"/>
      <c r="F225" s="7"/>
      <c r="AML225" s="16"/>
    </row>
    <row r="226" ht="14.949999999999999" customHeight="1">
      <c r="A226" s="16" t="s">
        <v>3868</v>
      </c>
      <c r="B226" s="16" t="str">
        <f>IFERROR(IF(VLOOKUP(A100,'Cambridge Corpus_avec To'!A:D,4,0)&lt;&gt;"","Oui","Non"),"Non")</f>
        <v>Non</v>
      </c>
      <c r="C226" s="16" t="str">
        <f>IFERROR(VLOOKUP(A100,'Cambridge Corpus_avec To'!A:D,4,0),"")</f>
        <v/>
      </c>
      <c r="D226" s="7"/>
      <c r="E226" s="7"/>
      <c r="F226" s="7"/>
      <c r="AML226" s="16"/>
    </row>
    <row r="227" ht="14.949999999999999" customHeight="1">
      <c r="A227" s="16" t="s">
        <v>3869</v>
      </c>
      <c r="B227" s="16" t="str">
        <f>IFERROR(IF(VLOOKUP(A100,'Cambridge Corpus_avec To'!A:D,4,0)&lt;&gt;"","Oui","Non"),"Non")</f>
        <v>Non</v>
      </c>
      <c r="C227" s="16" t="str">
        <f>IFERROR(VLOOKUP(A100,'Cambridge Corpus_avec To'!A:D,4,0),"")</f>
        <v/>
      </c>
      <c r="D227" s="7"/>
      <c r="E227" s="7"/>
      <c r="F227" s="7"/>
      <c r="AML227" s="16"/>
    </row>
    <row r="228" ht="14.949999999999999" customHeight="1">
      <c r="A228" s="16" t="s">
        <v>3870</v>
      </c>
      <c r="B228" s="16" t="str">
        <f>IFERROR(IF(VLOOKUP(A100,'Cambridge Corpus_avec To'!A:D,4,0)&lt;&gt;"","Oui","Non"),"Non")</f>
        <v>Non</v>
      </c>
      <c r="C228" s="16" t="str">
        <f>IFERROR(VLOOKUP(A100,'Cambridge Corpus_avec To'!A:D,4,0),"")</f>
        <v/>
      </c>
      <c r="D228" s="7"/>
      <c r="E228" s="7"/>
      <c r="F228" s="7"/>
      <c r="AML228" s="16"/>
    </row>
    <row r="229" ht="14.949999999999999" customHeight="1">
      <c r="A229" s="16" t="s">
        <v>3871</v>
      </c>
      <c r="B229" s="16" t="str">
        <f>IFERROR(IF(VLOOKUP(A100,'Cambridge Corpus_avec To'!A:D,4,0)&lt;&gt;"","Oui","Non"),"Non")</f>
        <v>Non</v>
      </c>
      <c r="C229" s="16" t="str">
        <f>IFERROR(VLOOKUP(A100,'Cambridge Corpus_avec To'!A:D,4,0),"")</f>
        <v/>
      </c>
      <c r="D229" s="7"/>
      <c r="E229" s="7"/>
      <c r="F229" s="7"/>
      <c r="AML229" s="16"/>
    </row>
    <row r="230" ht="14.949999999999999" customHeight="1">
      <c r="A230" s="16" t="s">
        <v>3872</v>
      </c>
      <c r="B230" s="16" t="str">
        <f>IFERROR(IF(VLOOKUP(A100,'Cambridge Corpus_avec To'!A:D,4,0)&lt;&gt;"","Oui","Non"),"Non")</f>
        <v>Non</v>
      </c>
      <c r="C230" s="16" t="str">
        <f>IFERROR(VLOOKUP(A100,'Cambridge Corpus_avec To'!A:D,4,0),"")</f>
        <v/>
      </c>
      <c r="D230" s="7"/>
      <c r="E230" s="7"/>
      <c r="F230" s="7"/>
      <c r="AML230" s="16"/>
    </row>
    <row r="231" ht="14.949999999999999" customHeight="1">
      <c r="A231" s="16" t="s">
        <v>3873</v>
      </c>
      <c r="B231" s="16" t="str">
        <f>IFERROR(IF(VLOOKUP(A100,'Cambridge Corpus_avec To'!A:D,4,0)&lt;&gt;"","Oui","Non"),"Non")</f>
        <v>Non</v>
      </c>
      <c r="C231" s="16" t="str">
        <f>IFERROR(VLOOKUP(A100,'Cambridge Corpus_avec To'!A:D,4,0),"")</f>
        <v/>
      </c>
      <c r="D231" s="7"/>
      <c r="E231" s="7"/>
      <c r="F231" s="7"/>
      <c r="AML231" s="16"/>
    </row>
    <row r="232" ht="14.949999999999999" customHeight="1">
      <c r="A232" s="16" t="s">
        <v>3874</v>
      </c>
      <c r="B232" s="16" t="str">
        <f>IFERROR(IF(VLOOKUP(A100,'Cambridge Corpus_avec To'!A:D,4,0)&lt;&gt;"","Oui","Non"),"Non")</f>
        <v>Non</v>
      </c>
      <c r="C232" s="16" t="str">
        <f>IFERROR(VLOOKUP(A100,'Cambridge Corpus_avec To'!A:D,4,0),"")</f>
        <v/>
      </c>
      <c r="D232" s="7"/>
      <c r="E232" s="7"/>
      <c r="F232" s="7"/>
      <c r="AML232" s="16"/>
    </row>
    <row r="233" ht="14.949999999999999" customHeight="1">
      <c r="A233" s="16" t="s">
        <v>3875</v>
      </c>
      <c r="B233" s="16" t="str">
        <f>IFERROR(IF(VLOOKUP(A100,'Cambridge Corpus_avec To'!A:D,4,0)&lt;&gt;"","Oui","Non"),"Non")</f>
        <v>Non</v>
      </c>
      <c r="C233" s="16" t="str">
        <f>IFERROR(VLOOKUP(A100,'Cambridge Corpus_avec To'!A:D,4,0),"")</f>
        <v/>
      </c>
      <c r="D233" s="7"/>
      <c r="E233" s="7"/>
      <c r="F233" s="7"/>
      <c r="AML233" s="16"/>
    </row>
    <row r="234" ht="14.949999999999999" customHeight="1">
      <c r="A234" s="16" t="s">
        <v>3876</v>
      </c>
      <c r="B234" s="16" t="str">
        <f>IFERROR(IF(VLOOKUP(A100,'Cambridge Corpus_avec To'!A:D,4,0)&lt;&gt;"","Oui","Non"),"Non")</f>
        <v>Non</v>
      </c>
      <c r="C234" s="16" t="str">
        <f>IFERROR(VLOOKUP(A100,'Cambridge Corpus_avec To'!A:D,4,0),"")</f>
        <v/>
      </c>
      <c r="D234" s="7"/>
      <c r="E234" s="7"/>
      <c r="F234" s="7"/>
      <c r="AML234" s="16"/>
    </row>
    <row r="235" ht="14.949999999999999" customHeight="1">
      <c r="A235" s="16" t="s">
        <v>3877</v>
      </c>
      <c r="B235" s="16" t="str">
        <f>IFERROR(IF(VLOOKUP(A100,'Cambridge Corpus_avec To'!A:D,4,0)&lt;&gt;"","Oui","Non"),"Non")</f>
        <v>Non</v>
      </c>
      <c r="C235" s="16" t="str">
        <f>IFERROR(VLOOKUP(A100,'Cambridge Corpus_avec To'!A:D,4,0),"")</f>
        <v/>
      </c>
      <c r="D235" s="7"/>
      <c r="E235" s="7"/>
      <c r="F235" s="7"/>
      <c r="AML235" s="16"/>
    </row>
    <row r="236" ht="14.949999999999999" customHeight="1">
      <c r="A236" s="16" t="s">
        <v>3878</v>
      </c>
      <c r="B236" s="16" t="str">
        <f>IFERROR(IF(VLOOKUP(A100,'Cambridge Corpus_avec To'!A:D,4,0)&lt;&gt;"","Oui","Non"),"Non")</f>
        <v>Non</v>
      </c>
      <c r="C236" s="16" t="str">
        <f>IFERROR(VLOOKUP(A100,'Cambridge Corpus_avec To'!A:D,4,0),"")</f>
        <v/>
      </c>
      <c r="D236" s="7"/>
      <c r="E236" s="7"/>
      <c r="F236" s="7"/>
      <c r="AML236" s="16"/>
    </row>
    <row r="237" ht="14.949999999999999" customHeight="1">
      <c r="A237" s="16" t="s">
        <v>3879</v>
      </c>
      <c r="B237" s="16" t="str">
        <f>IFERROR(IF(VLOOKUP(A100,'Cambridge Corpus_avec To'!A:D,4,0)&lt;&gt;"","Oui","Non"),"Non")</f>
        <v>Non</v>
      </c>
      <c r="C237" s="16" t="str">
        <f>IFERROR(VLOOKUP(A100,'Cambridge Corpus_avec To'!A:D,4,0),"")</f>
        <v/>
      </c>
      <c r="D237" s="7"/>
      <c r="E237" s="7"/>
      <c r="F237" s="7"/>
      <c r="AML237" s="16"/>
    </row>
    <row r="238" ht="14.949999999999999" customHeight="1">
      <c r="A238" s="16" t="s">
        <v>3880</v>
      </c>
      <c r="B238" s="16" t="str">
        <f>IFERROR(IF(VLOOKUP(A100,'Cambridge Corpus_avec To'!A:D,4,0)&lt;&gt;"","Oui","Non"),"Non")</f>
        <v>Non</v>
      </c>
      <c r="C238" s="16" t="str">
        <f>IFERROR(VLOOKUP(A100,'Cambridge Corpus_avec To'!A:D,4,0),"")</f>
        <v/>
      </c>
      <c r="D238" s="7"/>
      <c r="E238" s="7"/>
      <c r="F238" s="7"/>
      <c r="AML238" s="16"/>
    </row>
    <row r="239" ht="14.949999999999999" customHeight="1">
      <c r="A239" s="16" t="s">
        <v>3881</v>
      </c>
      <c r="B239" s="16" t="str">
        <f>IFERROR(IF(VLOOKUP(A100,'Cambridge Corpus_avec To'!A:D,4,0)&lt;&gt;"","Oui","Non"),"Non")</f>
        <v>Non</v>
      </c>
      <c r="C239" s="16" t="str">
        <f>IFERROR(VLOOKUP(A100,'Cambridge Corpus_avec To'!A:D,4,0),"")</f>
        <v/>
      </c>
      <c r="D239" s="7"/>
      <c r="E239" s="7"/>
      <c r="F239" s="7"/>
      <c r="AML239" s="16"/>
    </row>
    <row r="240" ht="14.949999999999999" customHeight="1">
      <c r="A240" s="16" t="s">
        <v>3882</v>
      </c>
      <c r="B240" s="16" t="str">
        <f>IFERROR(IF(VLOOKUP(A100,'Cambridge Corpus_avec To'!A:D,4,0)&lt;&gt;"","Oui","Non"),"Non")</f>
        <v>Non</v>
      </c>
      <c r="C240" s="16" t="str">
        <f>IFERROR(VLOOKUP(A100,'Cambridge Corpus_avec To'!A:D,4,0),"")</f>
        <v/>
      </c>
      <c r="D240" s="7"/>
      <c r="E240" s="7"/>
      <c r="F240" s="7"/>
      <c r="AML240" s="16"/>
    </row>
    <row r="241" ht="14.949999999999999" customHeight="1">
      <c r="A241" s="16" t="s">
        <v>3883</v>
      </c>
      <c r="B241" s="16" t="str">
        <f>IFERROR(IF(VLOOKUP(A100,'Cambridge Corpus_avec To'!A:D,4,0)&lt;&gt;"","Oui","Non"),"Non")</f>
        <v>Non</v>
      </c>
      <c r="C241" s="16" t="str">
        <f>IFERROR(VLOOKUP(A100,'Cambridge Corpus_avec To'!A:D,4,0),"")</f>
        <v/>
      </c>
      <c r="D241" s="7"/>
      <c r="E241" s="7"/>
      <c r="F241" s="7"/>
      <c r="AML241" s="16"/>
    </row>
    <row r="242" ht="14.949999999999999" customHeight="1">
      <c r="A242" s="16" t="s">
        <v>3884</v>
      </c>
      <c r="B242" s="16" t="str">
        <f>IFERROR(IF(VLOOKUP(A100,'Cambridge Corpus_avec To'!A:D,4,0)&lt;&gt;"","Oui","Non"),"Non")</f>
        <v>Non</v>
      </c>
      <c r="C242" s="16" t="str">
        <f>IFERROR(VLOOKUP(A100,'Cambridge Corpus_avec To'!A:D,4,0),"")</f>
        <v/>
      </c>
      <c r="D242" s="7"/>
      <c r="E242" s="7"/>
      <c r="F242" s="7"/>
      <c r="AML242" s="16"/>
    </row>
    <row r="243" ht="14.949999999999999" customHeight="1">
      <c r="A243" s="16" t="s">
        <v>3885</v>
      </c>
      <c r="B243" s="16" t="str">
        <f>IFERROR(IF(VLOOKUP(A100,'Cambridge Corpus_avec To'!A:D,4,0)&lt;&gt;"","Oui","Non"),"Non")</f>
        <v>Non</v>
      </c>
      <c r="C243" s="16" t="str">
        <f>IFERROR(VLOOKUP(A100,'Cambridge Corpus_avec To'!A:D,4,0),"")</f>
        <v/>
      </c>
      <c r="D243" s="7"/>
      <c r="E243" s="7"/>
      <c r="F243" s="7"/>
      <c r="AML243" s="16"/>
    </row>
    <row r="244" ht="14.949999999999999" customHeight="1">
      <c r="A244" s="16" t="s">
        <v>3886</v>
      </c>
      <c r="B244" s="16" t="str">
        <f>IFERROR(IF(VLOOKUP(A100,'Cambridge Corpus_avec To'!A:D,4,0)&lt;&gt;"","Oui","Non"),"Non")</f>
        <v>Non</v>
      </c>
      <c r="C244" s="16" t="str">
        <f>IFERROR(VLOOKUP(A100,'Cambridge Corpus_avec To'!A:D,4,0),"")</f>
        <v/>
      </c>
      <c r="D244" s="7"/>
      <c r="E244" s="7"/>
      <c r="F244" s="7"/>
      <c r="AML244" s="16"/>
    </row>
    <row r="245" ht="14.949999999999999" customHeight="1">
      <c r="A245" s="16" t="s">
        <v>3887</v>
      </c>
      <c r="B245" s="16" t="str">
        <f>IFERROR(IF(VLOOKUP(A100,'Cambridge Corpus_avec To'!A:D,4,0)&lt;&gt;"","Oui","Non"),"Non")</f>
        <v>Non</v>
      </c>
      <c r="C245" s="16" t="str">
        <f>IFERROR(VLOOKUP(A100,'Cambridge Corpus_avec To'!A:D,4,0),"")</f>
        <v/>
      </c>
      <c r="D245" s="7"/>
      <c r="E245" s="7"/>
      <c r="F245" s="7"/>
      <c r="AML245" s="16"/>
    </row>
    <row r="246" ht="14.949999999999999" customHeight="1">
      <c r="A246" s="16" t="s">
        <v>3888</v>
      </c>
      <c r="B246" s="16" t="str">
        <f>IFERROR(IF(VLOOKUP(A100,'Cambridge Corpus_avec To'!A:D,4,0)&lt;&gt;"","Oui","Non"),"Non")</f>
        <v>Non</v>
      </c>
      <c r="C246" s="16" t="str">
        <f>IFERROR(VLOOKUP(A100,'Cambridge Corpus_avec To'!A:D,4,0),"")</f>
        <v/>
      </c>
      <c r="D246" s="7"/>
      <c r="E246" s="7"/>
      <c r="F246" s="7"/>
      <c r="AML246" s="16"/>
    </row>
    <row r="247" ht="14.949999999999999" customHeight="1">
      <c r="A247" s="16" t="s">
        <v>3889</v>
      </c>
      <c r="B247" s="16" t="str">
        <f>IFERROR(IF(VLOOKUP(A100,'Cambridge Corpus_avec To'!A:D,4,0)&lt;&gt;"","Oui","Non"),"Non")</f>
        <v>Non</v>
      </c>
      <c r="C247" s="16" t="str">
        <f>IFERROR(VLOOKUP(A100,'Cambridge Corpus_avec To'!A:D,4,0),"")</f>
        <v/>
      </c>
      <c r="D247" s="7"/>
      <c r="E247" s="7"/>
      <c r="F247" s="7"/>
      <c r="AML247" s="16"/>
    </row>
    <row r="248" ht="14.949999999999999" customHeight="1">
      <c r="A248" s="16" t="s">
        <v>3890</v>
      </c>
      <c r="B248" s="16" t="str">
        <f>IFERROR(IF(VLOOKUP(A100,'Cambridge Corpus_avec To'!A:D,4,0)&lt;&gt;"","Oui","Non"),"Non")</f>
        <v>Non</v>
      </c>
      <c r="C248" s="16" t="str">
        <f>IFERROR(VLOOKUP(A100,'Cambridge Corpus_avec To'!A:D,4,0),"")</f>
        <v/>
      </c>
      <c r="D248" s="7"/>
      <c r="E248" s="7"/>
      <c r="F248" s="7"/>
      <c r="AML248" s="16"/>
    </row>
    <row r="249" ht="14.949999999999999" customHeight="1">
      <c r="A249" s="16" t="s">
        <v>3891</v>
      </c>
      <c r="B249" s="16" t="str">
        <f>IFERROR(IF(VLOOKUP(A100,'Cambridge Corpus_avec To'!A:D,4,0)&lt;&gt;"","Oui","Non"),"Non")</f>
        <v>Non</v>
      </c>
      <c r="C249" s="16" t="str">
        <f>IFERROR(VLOOKUP(A100,'Cambridge Corpus_avec To'!A:D,4,0),"")</f>
        <v/>
      </c>
      <c r="D249" s="7"/>
      <c r="E249" s="7"/>
      <c r="F249" s="7"/>
      <c r="AML249" s="16"/>
    </row>
    <row r="250" ht="14.949999999999999" customHeight="1">
      <c r="A250" s="16" t="s">
        <v>3892</v>
      </c>
      <c r="B250" s="16" t="str">
        <f>IFERROR(IF(VLOOKUP(A100,'Cambridge Corpus_avec To'!A:D,4,0)&lt;&gt;"","Oui","Non"),"Non")</f>
        <v>Non</v>
      </c>
      <c r="C250" s="16" t="str">
        <f>IFERROR(VLOOKUP(A100,'Cambridge Corpus_avec To'!A:D,4,0),"")</f>
        <v/>
      </c>
      <c r="D250" s="7"/>
      <c r="E250" s="7"/>
      <c r="F250" s="7"/>
      <c r="AML250" s="16"/>
    </row>
    <row r="251" ht="14.949999999999999" customHeight="1">
      <c r="A251" s="16" t="s">
        <v>3893</v>
      </c>
      <c r="B251" s="16" t="str">
        <f>IFERROR(IF(VLOOKUP(A100,'Cambridge Corpus_avec To'!A:D,4,0)&lt;&gt;"","Oui","Non"),"Non")</f>
        <v>Non</v>
      </c>
      <c r="C251" s="16" t="str">
        <f>IFERROR(VLOOKUP(A100,'Cambridge Corpus_avec To'!A:D,4,0),"")</f>
        <v/>
      </c>
      <c r="D251" s="7"/>
      <c r="E251" s="7"/>
      <c r="F251" s="7"/>
      <c r="AML251" s="16"/>
    </row>
    <row r="252" ht="14.949999999999999" customHeight="1">
      <c r="A252" s="16" t="s">
        <v>3894</v>
      </c>
      <c r="B252" s="16" t="str">
        <f>IFERROR(IF(VLOOKUP(A100,'Cambridge Corpus_avec To'!A:D,4,0)&lt;&gt;"","Oui","Non"),"Non")</f>
        <v>Non</v>
      </c>
      <c r="C252" s="16" t="str">
        <f>IFERROR(VLOOKUP(A100,'Cambridge Corpus_avec To'!A:D,4,0),"")</f>
        <v/>
      </c>
      <c r="D252" s="7"/>
      <c r="E252" s="7"/>
      <c r="F252" s="7"/>
      <c r="AML252" s="16"/>
    </row>
    <row r="253" ht="14.949999999999999" customHeight="1">
      <c r="A253" s="16" t="s">
        <v>3895</v>
      </c>
      <c r="B253" s="16" t="str">
        <f>IFERROR(IF(VLOOKUP(A100,'Cambridge Corpus_avec To'!A:D,4,0)&lt;&gt;"","Oui","Non"),"Non")</f>
        <v>Non</v>
      </c>
      <c r="C253" s="16" t="str">
        <f>IFERROR(VLOOKUP(A100,'Cambridge Corpus_avec To'!A:D,4,0),"")</f>
        <v/>
      </c>
      <c r="D253" s="7"/>
      <c r="E253" s="7"/>
      <c r="F253" s="7"/>
      <c r="AML253" s="16"/>
    </row>
    <row r="254" ht="14.949999999999999" customHeight="1">
      <c r="A254" s="20" t="s">
        <v>3896</v>
      </c>
      <c r="B254" s="16" t="str">
        <f>IFERROR(IF(VLOOKUP(A100,'Cambridge Corpus_avec To'!A:D,4,0)&lt;&gt;"","Oui","Non"),"Non")</f>
        <v>Non</v>
      </c>
      <c r="C254" s="16" t="str">
        <f>IFERROR(VLOOKUP(A100,'Cambridge Corpus_avec To'!A:D,4,0),"")</f>
        <v/>
      </c>
      <c r="D254" s="7"/>
      <c r="E254" s="7"/>
      <c r="F254" s="7"/>
      <c r="AML254" s="16"/>
    </row>
    <row r="255" ht="14.949999999999999" customHeight="1">
      <c r="A255" s="16" t="s">
        <v>3897</v>
      </c>
      <c r="B255" s="16" t="str">
        <f>IFERROR(IF(VLOOKUP(A100,'Cambridge Corpus_avec To'!A:D,4,0)&lt;&gt;"","Oui","Non"),"Non")</f>
        <v>Non</v>
      </c>
      <c r="C255" s="16" t="str">
        <f>IFERROR(VLOOKUP(A100,'Cambridge Corpus_avec To'!A:D,4,0),"")</f>
        <v/>
      </c>
      <c r="D255" s="7"/>
      <c r="E255" s="7"/>
      <c r="F255" s="7"/>
      <c r="AML255" s="16"/>
    </row>
    <row r="256" ht="14.949999999999999" customHeight="1">
      <c r="A256" s="16" t="s">
        <v>3898</v>
      </c>
      <c r="B256" s="16" t="str">
        <f>IFERROR(IF(VLOOKUP(A100,'Cambridge Corpus_avec To'!A:D,4,0)&lt;&gt;"","Oui","Non"),"Non")</f>
        <v>Non</v>
      </c>
      <c r="C256" s="16" t="str">
        <f>IFERROR(VLOOKUP(A100,'Cambridge Corpus_avec To'!A:D,4,0),"")</f>
        <v/>
      </c>
      <c r="D256" s="7"/>
      <c r="E256" s="7"/>
      <c r="F256" s="7"/>
      <c r="AML256" s="16"/>
    </row>
    <row r="257" ht="14.949999999999999" customHeight="1">
      <c r="A257" s="16" t="s">
        <v>3899</v>
      </c>
      <c r="B257" s="16" t="str">
        <f>IFERROR(IF(VLOOKUP(A100,'Cambridge Corpus_avec To'!A:D,4,0)&lt;&gt;"","Oui","Non"),"Non")</f>
        <v>Non</v>
      </c>
      <c r="C257" s="16" t="str">
        <f>IFERROR(VLOOKUP(A100,'Cambridge Corpus_avec To'!A:D,4,0),"")</f>
        <v/>
      </c>
      <c r="D257" s="7"/>
      <c r="E257" s="7"/>
      <c r="F257" s="7"/>
      <c r="AML257" s="16"/>
    </row>
    <row r="258" ht="14.949999999999999" customHeight="1">
      <c r="A258" s="16" t="s">
        <v>3900</v>
      </c>
      <c r="B258" s="16" t="str">
        <f>IFERROR(IF(VLOOKUP(A100,'Cambridge Corpus_avec To'!A:D,4,0)&lt;&gt;"","Oui","Non"),"Non")</f>
        <v>Non</v>
      </c>
      <c r="C258" s="16" t="str">
        <f>IFERROR(VLOOKUP(A100,'Cambridge Corpus_avec To'!A:D,4,0),"")</f>
        <v/>
      </c>
      <c r="D258" s="7"/>
      <c r="E258" s="7"/>
      <c r="F258" s="7"/>
      <c r="AML258" s="16"/>
    </row>
    <row r="259" ht="14.949999999999999" customHeight="1">
      <c r="A259" s="16" t="s">
        <v>3901</v>
      </c>
      <c r="B259" s="16" t="str">
        <f>IFERROR(IF(VLOOKUP(A100,'Cambridge Corpus_avec To'!A:D,4,0)&lt;&gt;"","Oui","Non"),"Non")</f>
        <v>Non</v>
      </c>
      <c r="C259" s="16" t="str">
        <f>IFERROR(VLOOKUP(A100,'Cambridge Corpus_avec To'!A:D,4,0),"")</f>
        <v/>
      </c>
      <c r="D259" s="7"/>
      <c r="E259" s="7"/>
      <c r="F259" s="7"/>
      <c r="AML259" s="16"/>
    </row>
    <row r="260" ht="14.949999999999999" customHeight="1">
      <c r="A260" s="16" t="s">
        <v>3902</v>
      </c>
      <c r="B260" s="16" t="str">
        <f>IFERROR(IF(VLOOKUP(A100,'Cambridge Corpus_avec To'!A:D,4,0)&lt;&gt;"","Oui","Non"),"Non")</f>
        <v>Non</v>
      </c>
      <c r="C260" s="16" t="str">
        <f>IFERROR(VLOOKUP(A100,'Cambridge Corpus_avec To'!A:D,4,0),"")</f>
        <v/>
      </c>
      <c r="D260" s="7"/>
      <c r="E260" s="7"/>
      <c r="F260" s="7"/>
      <c r="AML260" s="16"/>
    </row>
    <row r="261" ht="14.949999999999999" customHeight="1">
      <c r="A261" s="16" t="s">
        <v>3903</v>
      </c>
      <c r="B261" s="16" t="str">
        <f>IFERROR(IF(VLOOKUP(A100,'Cambridge Corpus_avec To'!A:D,4,0)&lt;&gt;"","Oui","Non"),"Non")</f>
        <v>Non</v>
      </c>
      <c r="C261" s="16" t="str">
        <f>IFERROR(VLOOKUP(A100,'Cambridge Corpus_avec To'!A:D,4,0),"")</f>
        <v/>
      </c>
      <c r="D261" s="7"/>
      <c r="E261" s="7"/>
      <c r="F261" s="7"/>
      <c r="AML261" s="16"/>
    </row>
    <row r="262" ht="14.949999999999999" customHeight="1">
      <c r="A262" s="16" t="s">
        <v>3904</v>
      </c>
      <c r="B262" s="16" t="str">
        <f>IFERROR(IF(VLOOKUP(A100,'Cambridge Corpus_avec To'!A:D,4,0)&lt;&gt;"","Oui","Non"),"Non")</f>
        <v>Non</v>
      </c>
      <c r="C262" s="16" t="str">
        <f>IFERROR(VLOOKUP(A100,'Cambridge Corpus_avec To'!A:D,4,0),"")</f>
        <v/>
      </c>
      <c r="D262" s="7"/>
      <c r="E262" s="7"/>
      <c r="F262" s="7"/>
      <c r="AML262" s="16"/>
    </row>
    <row r="263" ht="14.949999999999999" customHeight="1">
      <c r="A263" s="16" t="s">
        <v>3905</v>
      </c>
      <c r="B263" s="16" t="str">
        <f>IFERROR(IF(VLOOKUP(A100,'Cambridge Corpus_avec To'!A:D,4,0)&lt;&gt;"","Oui","Non"),"Non")</f>
        <v>Non</v>
      </c>
      <c r="C263" s="16" t="str">
        <f>IFERROR(VLOOKUP(A100,'Cambridge Corpus_avec To'!A:D,4,0),"")</f>
        <v/>
      </c>
      <c r="D263" s="7"/>
      <c r="E263" s="7"/>
      <c r="F263" s="7"/>
      <c r="AML263" s="16"/>
    </row>
    <row r="264" ht="14.949999999999999" customHeight="1">
      <c r="A264" s="16" t="s">
        <v>3906</v>
      </c>
      <c r="B264" s="16" t="str">
        <f>IFERROR(IF(VLOOKUP(A100,'Cambridge Corpus_avec To'!A:D,4,0)&lt;&gt;"","Oui","Non"),"Non")</f>
        <v>Non</v>
      </c>
      <c r="C264" s="16" t="str">
        <f>IFERROR(VLOOKUP(A100,'Cambridge Corpus_avec To'!A:D,4,0),"")</f>
        <v/>
      </c>
      <c r="D264" s="7"/>
      <c r="E264" s="7"/>
      <c r="F264" s="7"/>
      <c r="AML264" s="16"/>
    </row>
    <row r="265" ht="14.949999999999999" customHeight="1">
      <c r="A265" s="16" t="s">
        <v>3907</v>
      </c>
      <c r="B265" s="16" t="str">
        <f>IFERROR(IF(VLOOKUP(A100,'Cambridge Corpus_avec To'!A:D,4,0)&lt;&gt;"","Oui","Non"),"Non")</f>
        <v>Non</v>
      </c>
      <c r="C265" s="16" t="str">
        <f>IFERROR(VLOOKUP(A100,'Cambridge Corpus_avec To'!A:D,4,0),"")</f>
        <v/>
      </c>
      <c r="D265" s="7"/>
      <c r="E265" s="7"/>
      <c r="F265" s="7"/>
      <c r="AML265" s="16"/>
    </row>
    <row r="266" ht="14.949999999999999" customHeight="1">
      <c r="A266" s="16" t="s">
        <v>3908</v>
      </c>
      <c r="B266" s="16" t="str">
        <f>IFERROR(IF(VLOOKUP(A100,'Cambridge Corpus_avec To'!A:D,4,0)&lt;&gt;"","Oui","Non"),"Non")</f>
        <v>Non</v>
      </c>
      <c r="C266" s="16" t="str">
        <f>IFERROR(VLOOKUP(A100,'Cambridge Corpus_avec To'!A:D,4,0),"")</f>
        <v/>
      </c>
      <c r="D266" s="7"/>
      <c r="E266" s="7"/>
      <c r="F266" s="7"/>
      <c r="AML266" s="16"/>
    </row>
    <row r="267" ht="14.949999999999999" customHeight="1">
      <c r="A267" s="16" t="s">
        <v>3909</v>
      </c>
      <c r="B267" s="16" t="str">
        <f>IFERROR(IF(VLOOKUP(A100,'Cambridge Corpus_avec To'!A:D,4,0)&lt;&gt;"","Oui","Non"),"Non")</f>
        <v>Non</v>
      </c>
      <c r="C267" s="16" t="str">
        <f>IFERROR(VLOOKUP(A100,'Cambridge Corpus_avec To'!A:D,4,0),"")</f>
        <v/>
      </c>
      <c r="D267" s="7"/>
      <c r="E267" s="7"/>
      <c r="F267" s="7"/>
      <c r="AML267" s="16"/>
    </row>
    <row r="268" ht="14.949999999999999" customHeight="1">
      <c r="A268" s="16" t="s">
        <v>3910</v>
      </c>
      <c r="B268" s="16" t="str">
        <f>IFERROR(IF(VLOOKUP(A100,'Cambridge Corpus_avec To'!A:D,4,0)&lt;&gt;"","Oui","Non"),"Non")</f>
        <v>Non</v>
      </c>
      <c r="C268" s="16" t="str">
        <f>IFERROR(VLOOKUP(A100,'Cambridge Corpus_avec To'!A:D,4,0),"")</f>
        <v/>
      </c>
      <c r="D268" s="7"/>
      <c r="E268" s="7"/>
      <c r="F268" s="7"/>
      <c r="AML268" s="16"/>
    </row>
    <row r="269" ht="14.949999999999999" customHeight="1">
      <c r="A269" s="16" t="s">
        <v>3911</v>
      </c>
      <c r="B269" s="16" t="str">
        <f>IFERROR(IF(VLOOKUP(A100,'Cambridge Corpus_avec To'!A:D,4,0)&lt;&gt;"","Oui","Non"),"Non")</f>
        <v>Non</v>
      </c>
      <c r="C269" s="16" t="str">
        <f>IFERROR(VLOOKUP(A100,'Cambridge Corpus_avec To'!A:D,4,0),"")</f>
        <v/>
      </c>
      <c r="D269" s="7"/>
      <c r="E269" s="7"/>
      <c r="F269" s="7"/>
      <c r="AML269" s="16"/>
    </row>
    <row r="270" ht="14.949999999999999" customHeight="1">
      <c r="A270" s="16" t="s">
        <v>3912</v>
      </c>
      <c r="B270" s="16" t="str">
        <f>IFERROR(IF(VLOOKUP(A100,'Cambridge Corpus_avec To'!A:D,4,0)&lt;&gt;"","Oui","Non"),"Non")</f>
        <v>Non</v>
      </c>
      <c r="C270" s="16" t="str">
        <f>IFERROR(VLOOKUP(A100,'Cambridge Corpus_avec To'!A:D,4,0),"")</f>
        <v/>
      </c>
      <c r="D270" s="7"/>
      <c r="E270" s="7"/>
      <c r="F270" s="7"/>
      <c r="AML270" s="16"/>
    </row>
    <row r="271" ht="14.949999999999999" customHeight="1">
      <c r="A271" s="16" t="s">
        <v>3913</v>
      </c>
      <c r="B271" s="16" t="str">
        <f>IFERROR(IF(VLOOKUP(A100,'Cambridge Corpus_avec To'!A:D,4,0)&lt;&gt;"","Oui","Non"),"Non")</f>
        <v>Non</v>
      </c>
      <c r="C271" s="16" t="str">
        <f>IFERROR(VLOOKUP(A100,'Cambridge Corpus_avec To'!A:D,4,0),"")</f>
        <v/>
      </c>
      <c r="D271" s="7"/>
      <c r="E271" s="7"/>
      <c r="F271" s="7"/>
      <c r="AML271" s="16"/>
    </row>
    <row r="272" ht="14.949999999999999" customHeight="1">
      <c r="A272" s="16" t="s">
        <v>3914</v>
      </c>
      <c r="B272" s="16" t="str">
        <f>IFERROR(IF(VLOOKUP(A100,'Cambridge Corpus_avec To'!A:D,4,0)&lt;&gt;"","Oui","Non"),"Non")</f>
        <v>Non</v>
      </c>
      <c r="C272" s="16" t="str">
        <f>IFERROR(VLOOKUP(A100,'Cambridge Corpus_avec To'!A:D,4,0),"")</f>
        <v/>
      </c>
      <c r="D272" s="7"/>
      <c r="E272" s="7"/>
      <c r="F272" s="7"/>
      <c r="AML272" s="16"/>
    </row>
    <row r="273" ht="14.949999999999999" customHeight="1">
      <c r="A273" s="16" t="s">
        <v>3915</v>
      </c>
      <c r="B273" s="16" t="str">
        <f>IFERROR(IF(VLOOKUP(A100,'Cambridge Corpus_avec To'!A:D,4,0)&lt;&gt;"","Oui","Non"),"Non")</f>
        <v>Non</v>
      </c>
      <c r="C273" s="16" t="str">
        <f>IFERROR(VLOOKUP(A100,'Cambridge Corpus_avec To'!A:D,4,0),"")</f>
        <v/>
      </c>
      <c r="D273" s="7"/>
      <c r="E273" s="7"/>
      <c r="F273" s="7"/>
      <c r="AML273" s="16"/>
    </row>
    <row r="274" ht="14.949999999999999" customHeight="1">
      <c r="A274" s="16" t="s">
        <v>3916</v>
      </c>
      <c r="B274" s="16" t="str">
        <f>IFERROR(IF(VLOOKUP(A100,'Cambridge Corpus_avec To'!A:D,4,0)&lt;&gt;"","Oui","Non"),"Non")</f>
        <v>Non</v>
      </c>
      <c r="C274" s="16" t="str">
        <f>IFERROR(VLOOKUP(A100,'Cambridge Corpus_avec To'!A:D,4,0),"")</f>
        <v/>
      </c>
      <c r="D274" s="7"/>
      <c r="E274" s="7"/>
      <c r="F274" s="7"/>
      <c r="AML274" s="16"/>
    </row>
    <row r="275" ht="14.949999999999999" customHeight="1">
      <c r="A275" s="16" t="s">
        <v>3917</v>
      </c>
      <c r="B275" s="16" t="str">
        <f>IFERROR(IF(VLOOKUP(A100,'Cambridge Corpus_avec To'!A:D,4,0)&lt;&gt;"","Oui","Non"),"Non")</f>
        <v>Non</v>
      </c>
      <c r="C275" s="16" t="str">
        <f>IFERROR(VLOOKUP(A100,'Cambridge Corpus_avec To'!A:D,4,0),"")</f>
        <v/>
      </c>
      <c r="D275" s="7"/>
      <c r="E275" s="7"/>
      <c r="F275" s="7"/>
      <c r="AML275" s="16"/>
    </row>
    <row r="276" ht="14.949999999999999" customHeight="1">
      <c r="A276" s="16" t="s">
        <v>3918</v>
      </c>
      <c r="B276" s="16" t="str">
        <f>IFERROR(IF(VLOOKUP(A100,'Cambridge Corpus_avec To'!A:D,4,0)&lt;&gt;"","Oui","Non"),"Non")</f>
        <v>Non</v>
      </c>
      <c r="C276" s="16" t="str">
        <f>IFERROR(VLOOKUP(A100,'Cambridge Corpus_avec To'!A:D,4,0),"")</f>
        <v/>
      </c>
      <c r="D276" s="7"/>
      <c r="E276" s="7"/>
      <c r="F276" s="7"/>
      <c r="AML276" s="16"/>
    </row>
    <row r="277" ht="14.949999999999999" customHeight="1">
      <c r="A277" s="16" t="s">
        <v>3919</v>
      </c>
      <c r="B277" s="16" t="str">
        <f>IFERROR(IF(VLOOKUP(A100,'Cambridge Corpus_avec To'!A:D,4,0)&lt;&gt;"","Oui","Non"),"Non")</f>
        <v>Non</v>
      </c>
      <c r="C277" s="16" t="str">
        <f>IFERROR(VLOOKUP(A100,'Cambridge Corpus_avec To'!A:D,4,0),"")</f>
        <v/>
      </c>
      <c r="D277" s="7"/>
      <c r="E277" s="7"/>
      <c r="F277" s="7"/>
      <c r="AML277" s="16"/>
    </row>
    <row r="278" ht="14.949999999999999" customHeight="1">
      <c r="A278" s="16" t="s">
        <v>3920</v>
      </c>
      <c r="B278" s="16" t="str">
        <f>IFERROR(IF(VLOOKUP(A100,'Cambridge Corpus_avec To'!A:D,4,0)&lt;&gt;"","Oui","Non"),"Non")</f>
        <v>Non</v>
      </c>
      <c r="C278" s="16" t="str">
        <f>IFERROR(VLOOKUP(A100,'Cambridge Corpus_avec To'!A:D,4,0),"")</f>
        <v/>
      </c>
      <c r="D278" s="7"/>
      <c r="E278" s="7"/>
      <c r="F278" s="7"/>
      <c r="AML278" s="16"/>
    </row>
    <row r="279" ht="14.949999999999999" customHeight="1">
      <c r="A279" s="16" t="s">
        <v>3921</v>
      </c>
      <c r="B279" s="16" t="str">
        <f>IFERROR(IF(VLOOKUP(A100,'Cambridge Corpus_avec To'!A:D,4,0)&lt;&gt;"","Oui","Non"),"Non")</f>
        <v>Non</v>
      </c>
      <c r="C279" s="16" t="str">
        <f>IFERROR(VLOOKUP(A100,'Cambridge Corpus_avec To'!A:D,4,0),"")</f>
        <v/>
      </c>
      <c r="D279" s="7"/>
      <c r="E279" s="7"/>
      <c r="F279" s="7"/>
      <c r="AML279" s="16"/>
    </row>
    <row r="280" ht="14.949999999999999" customHeight="1">
      <c r="A280" s="16" t="s">
        <v>3922</v>
      </c>
      <c r="B280" s="16" t="str">
        <f>IFERROR(IF(VLOOKUP(A100,'Cambridge Corpus_avec To'!A:D,4,0)&lt;&gt;"","Oui","Non"),"Non")</f>
        <v>Non</v>
      </c>
      <c r="C280" s="16" t="str">
        <f>IFERROR(VLOOKUP(A100,'Cambridge Corpus_avec To'!A:D,4,0),"")</f>
        <v/>
      </c>
      <c r="D280" s="7"/>
      <c r="E280" s="7"/>
      <c r="F280" s="7"/>
      <c r="AML280" s="16"/>
    </row>
    <row r="281" ht="14.949999999999999" customHeight="1">
      <c r="A281" s="16" t="s">
        <v>3923</v>
      </c>
      <c r="B281" s="16" t="str">
        <f>IFERROR(IF(VLOOKUP(A100,'Cambridge Corpus_avec To'!A:D,4,0)&lt;&gt;"","Oui","Non"),"Non")</f>
        <v>Non</v>
      </c>
      <c r="C281" s="16" t="str">
        <f>IFERROR(VLOOKUP(A100,'Cambridge Corpus_avec To'!A:D,4,0),"")</f>
        <v/>
      </c>
      <c r="D281" s="7"/>
      <c r="E281" s="7"/>
      <c r="F281" s="7"/>
      <c r="AML281" s="16"/>
    </row>
    <row r="282" ht="14.949999999999999" customHeight="1">
      <c r="A282" s="16" t="s">
        <v>3924</v>
      </c>
      <c r="B282" s="16" t="str">
        <f>IFERROR(IF(VLOOKUP(A100,'Cambridge Corpus_avec To'!A:D,4,0)&lt;&gt;"","Oui","Non"),"Non")</f>
        <v>Non</v>
      </c>
      <c r="C282" s="16" t="str">
        <f>IFERROR(VLOOKUP(A100,'Cambridge Corpus_avec To'!A:D,4,0),"")</f>
        <v/>
      </c>
      <c r="D282" s="7"/>
      <c r="E282" s="7"/>
      <c r="F282" s="7"/>
      <c r="AML282" s="16"/>
    </row>
    <row r="283" ht="14.949999999999999" customHeight="1">
      <c r="A283" s="16" t="s">
        <v>3925</v>
      </c>
      <c r="B283" s="16" t="str">
        <f>IFERROR(IF(VLOOKUP(A100,'Cambridge Corpus_avec To'!A:D,4,0)&lt;&gt;"","Oui","Non"),"Non")</f>
        <v>Non</v>
      </c>
      <c r="C283" s="16" t="str">
        <f>IFERROR(VLOOKUP(A100,'Cambridge Corpus_avec To'!A:D,4,0),"")</f>
        <v/>
      </c>
      <c r="D283" s="7"/>
      <c r="E283" s="7"/>
      <c r="F283" s="7"/>
      <c r="AML283" s="16"/>
    </row>
    <row r="284" ht="14.949999999999999" customHeight="1">
      <c r="A284" s="16" t="s">
        <v>3926</v>
      </c>
      <c r="B284" s="16" t="str">
        <f>IFERROR(IF(VLOOKUP(A100,'Cambridge Corpus_avec To'!A:D,4,0)&lt;&gt;"","Oui","Non"),"Non")</f>
        <v>Non</v>
      </c>
      <c r="C284" s="16" t="str">
        <f>IFERROR(VLOOKUP(A100,'Cambridge Corpus_avec To'!A:D,4,0),"")</f>
        <v/>
      </c>
      <c r="D284" s="7"/>
      <c r="E284" s="7"/>
      <c r="F284" s="7"/>
      <c r="AML284" s="16"/>
    </row>
    <row r="285" ht="14.949999999999999" customHeight="1">
      <c r="A285" s="16" t="s">
        <v>3927</v>
      </c>
      <c r="B285" s="16" t="str">
        <f>IFERROR(IF(VLOOKUP(A100,'Cambridge Corpus_avec To'!A:D,4,0)&lt;&gt;"","Oui","Non"),"Non")</f>
        <v>Non</v>
      </c>
      <c r="C285" s="16" t="str">
        <f>IFERROR(VLOOKUP(A100,'Cambridge Corpus_avec To'!A:D,4,0),"")</f>
        <v/>
      </c>
      <c r="D285" s="7"/>
      <c r="E285" s="7"/>
      <c r="F285" s="7"/>
      <c r="AML285" s="16"/>
    </row>
    <row r="286" ht="14.949999999999999" customHeight="1">
      <c r="A286" s="16" t="s">
        <v>3928</v>
      </c>
      <c r="B286" s="16" t="str">
        <f>IFERROR(IF(VLOOKUP(A100,'Cambridge Corpus_avec To'!A:D,4,0)&lt;&gt;"","Oui","Non"),"Non")</f>
        <v>Non</v>
      </c>
      <c r="C286" s="16" t="str">
        <f>IFERROR(VLOOKUP(A100,'Cambridge Corpus_avec To'!A:D,4,0),"")</f>
        <v/>
      </c>
      <c r="D286" s="7"/>
      <c r="E286" s="7"/>
      <c r="F286" s="7"/>
      <c r="AML286" s="16"/>
    </row>
    <row r="287" ht="14.949999999999999" customHeight="1">
      <c r="A287" s="16" t="s">
        <v>3929</v>
      </c>
      <c r="B287" s="16" t="str">
        <f>IFERROR(IF(VLOOKUP(A100,'Cambridge Corpus_avec To'!A:D,4,0)&lt;&gt;"","Oui","Non"),"Non")</f>
        <v>Non</v>
      </c>
      <c r="C287" s="16" t="str">
        <f>IFERROR(VLOOKUP(A100,'Cambridge Corpus_avec To'!A:D,4,0),"")</f>
        <v/>
      </c>
      <c r="D287" s="7"/>
      <c r="E287" s="7"/>
      <c r="F287" s="7"/>
      <c r="AML287" s="16"/>
    </row>
    <row r="288" ht="14.949999999999999" customHeight="1">
      <c r="A288" s="16" t="s">
        <v>3930</v>
      </c>
      <c r="B288" s="16" t="str">
        <f>IFERROR(IF(VLOOKUP(A100,'Cambridge Corpus_avec To'!A:D,4,0)&lt;&gt;"","Oui","Non"),"Non")</f>
        <v>Non</v>
      </c>
      <c r="C288" s="16" t="str">
        <f>IFERROR(VLOOKUP(A100,'Cambridge Corpus_avec To'!A:D,4,0),"")</f>
        <v/>
      </c>
      <c r="D288" s="7"/>
      <c r="E288" s="7"/>
      <c r="F288" s="7"/>
      <c r="AML288" s="16"/>
    </row>
    <row r="289" ht="14.949999999999999" customHeight="1">
      <c r="A289" s="16" t="s">
        <v>3931</v>
      </c>
      <c r="B289" s="16" t="str">
        <f>IFERROR(IF(VLOOKUP(A100,'Cambridge Corpus_avec To'!A:D,4,0)&lt;&gt;"","Oui","Non"),"Non")</f>
        <v>Non</v>
      </c>
      <c r="C289" s="16" t="str">
        <f>IFERROR(VLOOKUP(A100,'Cambridge Corpus_avec To'!A:D,4,0),"")</f>
        <v/>
      </c>
      <c r="D289" s="7"/>
      <c r="E289" s="7"/>
      <c r="F289" s="7"/>
      <c r="AML289" s="16"/>
    </row>
    <row r="290" ht="14.949999999999999" customHeight="1">
      <c r="A290" s="16" t="s">
        <v>3932</v>
      </c>
      <c r="B290" s="16" t="str">
        <f>IFERROR(IF(VLOOKUP(A100,'Cambridge Corpus_avec To'!A:D,4,0)&lt;&gt;"","Oui","Non"),"Non")</f>
        <v>Non</v>
      </c>
      <c r="C290" s="16" t="str">
        <f>IFERROR(VLOOKUP(A100,'Cambridge Corpus_avec To'!A:D,4,0),"")</f>
        <v/>
      </c>
      <c r="D290" s="7"/>
      <c r="E290" s="7"/>
      <c r="F290" s="7"/>
      <c r="AML290" s="16"/>
    </row>
    <row r="291" ht="14.949999999999999" customHeight="1">
      <c r="A291" s="16" t="s">
        <v>3933</v>
      </c>
      <c r="B291" s="16" t="str">
        <f>IFERROR(IF(VLOOKUP(A100,'Cambridge Corpus_avec To'!A:D,4,0)&lt;&gt;"","Oui","Non"),"Non")</f>
        <v>Non</v>
      </c>
      <c r="C291" s="16" t="str">
        <f>IFERROR(VLOOKUP(A100,'Cambridge Corpus_avec To'!A:D,4,0),"")</f>
        <v/>
      </c>
      <c r="D291" s="7"/>
      <c r="E291" s="7"/>
      <c r="F291" s="7"/>
      <c r="AML291" s="16"/>
    </row>
    <row r="292" ht="14.949999999999999" customHeight="1">
      <c r="A292" s="16" t="s">
        <v>3934</v>
      </c>
      <c r="B292" s="16" t="str">
        <f>IFERROR(IF(VLOOKUP(A100,'Cambridge Corpus_avec To'!A:D,4,0)&lt;&gt;"","Oui","Non"),"Non")</f>
        <v>Non</v>
      </c>
      <c r="C292" s="16" t="str">
        <f>IFERROR(VLOOKUP(A100,'Cambridge Corpus_avec To'!A:D,4,0),"")</f>
        <v/>
      </c>
      <c r="D292" s="7"/>
      <c r="E292" s="7"/>
      <c r="F292" s="7"/>
      <c r="AML292" s="16"/>
    </row>
    <row r="293" ht="14.949999999999999" customHeight="1">
      <c r="A293" s="16" t="s">
        <v>3935</v>
      </c>
      <c r="B293" s="16" t="str">
        <f>IFERROR(IF(VLOOKUP(A100,'Cambridge Corpus_avec To'!A:D,4,0)&lt;&gt;"","Oui","Non"),"Non")</f>
        <v>Non</v>
      </c>
      <c r="C293" s="16" t="str">
        <f>IFERROR(VLOOKUP(A100,'Cambridge Corpus_avec To'!A:D,4,0),"")</f>
        <v/>
      </c>
      <c r="D293" s="7"/>
      <c r="E293" s="7"/>
      <c r="F293" s="7"/>
      <c r="AML293" s="16"/>
    </row>
    <row r="294" ht="14.949999999999999" customHeight="1">
      <c r="A294" s="16" t="s">
        <v>3936</v>
      </c>
      <c r="B294" s="16" t="str">
        <f>IFERROR(IF(VLOOKUP(A100,'Cambridge Corpus_avec To'!A:D,4,0)&lt;&gt;"","Oui","Non"),"Non")</f>
        <v>Non</v>
      </c>
      <c r="C294" s="16" t="str">
        <f>IFERROR(VLOOKUP(A100,'Cambridge Corpus_avec To'!A:D,4,0),"")</f>
        <v/>
      </c>
      <c r="D294" s="7"/>
      <c r="E294" s="7"/>
      <c r="F294" s="7"/>
      <c r="AML294" s="16"/>
    </row>
    <row r="295" ht="14.949999999999999" customHeight="1">
      <c r="A295" s="16" t="s">
        <v>3937</v>
      </c>
      <c r="B295" s="16" t="str">
        <f>IFERROR(IF(VLOOKUP(A100,'Cambridge Corpus_avec To'!A:D,4,0)&lt;&gt;"","Oui","Non"),"Non")</f>
        <v>Non</v>
      </c>
      <c r="C295" s="16" t="str">
        <f>IFERROR(VLOOKUP(A100,'Cambridge Corpus_avec To'!A:D,4,0),"")</f>
        <v/>
      </c>
      <c r="D295" s="7"/>
      <c r="E295" s="7"/>
      <c r="F295" s="7"/>
      <c r="AML295" s="16"/>
    </row>
    <row r="296" ht="14.949999999999999" customHeight="1">
      <c r="A296" s="16" t="s">
        <v>3938</v>
      </c>
      <c r="B296" s="16" t="str">
        <f>IFERROR(IF(VLOOKUP(A100,'Cambridge Corpus_avec To'!A:D,4,0)&lt;&gt;"","Oui","Non"),"Non")</f>
        <v>Non</v>
      </c>
      <c r="C296" s="16" t="str">
        <f>IFERROR(VLOOKUP(A100,'Cambridge Corpus_avec To'!A:D,4,0),"")</f>
        <v/>
      </c>
      <c r="D296" s="7"/>
      <c r="E296" s="7"/>
      <c r="F296" s="7"/>
      <c r="AML296" s="16"/>
    </row>
    <row r="297" ht="14.949999999999999" customHeight="1">
      <c r="A297" s="16" t="s">
        <v>3939</v>
      </c>
      <c r="B297" s="16" t="str">
        <f>IFERROR(IF(VLOOKUP(A100,'Cambridge Corpus_avec To'!A:D,4,0)&lt;&gt;"","Oui","Non"),"Non")</f>
        <v>Non</v>
      </c>
      <c r="C297" s="16" t="str">
        <f>IFERROR(VLOOKUP(A100,'Cambridge Corpus_avec To'!A:D,4,0),"")</f>
        <v/>
      </c>
      <c r="D297" s="7"/>
      <c r="E297" s="7"/>
      <c r="F297" s="7"/>
      <c r="AML297" s="16"/>
    </row>
    <row r="298" ht="14.949999999999999" customHeight="1">
      <c r="A298" s="16" t="s">
        <v>3940</v>
      </c>
      <c r="B298" s="16" t="str">
        <f>IFERROR(IF(VLOOKUP(A100,'Cambridge Corpus_avec To'!A:D,4,0)&lt;&gt;"","Oui","Non"),"Non")</f>
        <v>Non</v>
      </c>
      <c r="C298" s="16" t="str">
        <f>IFERROR(VLOOKUP(A100,'Cambridge Corpus_avec To'!A:D,4,0),"")</f>
        <v/>
      </c>
      <c r="D298" s="7"/>
      <c r="E298" s="7"/>
      <c r="F298" s="7"/>
      <c r="AML298" s="16"/>
    </row>
    <row r="299" ht="14.949999999999999" customHeight="1">
      <c r="A299" s="16" t="s">
        <v>3941</v>
      </c>
      <c r="B299" s="16" t="str">
        <f>IFERROR(IF(VLOOKUP(A100,'Cambridge Corpus_avec To'!A:D,4,0)&lt;&gt;"","Oui","Non"),"Non")</f>
        <v>Non</v>
      </c>
      <c r="C299" s="16" t="str">
        <f>IFERROR(VLOOKUP(A100,'Cambridge Corpus_avec To'!A:D,4,0),"")</f>
        <v/>
      </c>
      <c r="D299" s="7"/>
      <c r="E299" s="7"/>
      <c r="F299" s="7"/>
      <c r="AML299" s="16"/>
    </row>
    <row r="300" ht="14.949999999999999" customHeight="1">
      <c r="A300" s="16" t="s">
        <v>3942</v>
      </c>
      <c r="B300" s="16" t="str">
        <f>IFERROR(IF(VLOOKUP(A100,'Cambridge Corpus_avec To'!A:D,4,0)&lt;&gt;"","Oui","Non"),"Non")</f>
        <v>Non</v>
      </c>
      <c r="C300" s="16" t="str">
        <f>IFERROR(VLOOKUP(A100,'Cambridge Corpus_avec To'!A:D,4,0),"")</f>
        <v/>
      </c>
      <c r="D300" s="7"/>
      <c r="E300" s="7"/>
      <c r="F300" s="7"/>
      <c r="AML300" s="16"/>
    </row>
    <row r="301" ht="14.949999999999999" customHeight="1">
      <c r="A301" s="16" t="s">
        <v>3943</v>
      </c>
      <c r="B301" s="16" t="str">
        <f>IFERROR(IF(VLOOKUP(A100,'Cambridge Corpus_avec To'!A:D,4,0)&lt;&gt;"","Oui","Non"),"Non")</f>
        <v>Non</v>
      </c>
      <c r="C301" s="16" t="str">
        <f>IFERROR(VLOOKUP(A100,'Cambridge Corpus_avec To'!A:D,4,0),"")</f>
        <v/>
      </c>
      <c r="D301" s="7"/>
      <c r="E301" s="7"/>
      <c r="F301" s="7"/>
      <c r="AML301" s="16"/>
    </row>
    <row r="302" ht="14.949999999999999" customHeight="1">
      <c r="A302" s="16" t="s">
        <v>3944</v>
      </c>
      <c r="B302" s="16" t="str">
        <f>IFERROR(IF(VLOOKUP(A100,'Cambridge Corpus_avec To'!A:D,4,0)&lt;&gt;"","Oui","Non"),"Non")</f>
        <v>Non</v>
      </c>
      <c r="C302" s="16" t="str">
        <f>IFERROR(VLOOKUP(A100,'Cambridge Corpus_avec To'!A:D,4,0),"")</f>
        <v/>
      </c>
      <c r="D302" s="7"/>
      <c r="E302" s="7"/>
      <c r="F302" s="7"/>
      <c r="AML302" s="16"/>
    </row>
    <row r="303" ht="14.949999999999999" customHeight="1">
      <c r="A303" s="16" t="s">
        <v>3945</v>
      </c>
      <c r="B303" s="16" t="str">
        <f>IFERROR(IF(VLOOKUP(A100,'Cambridge Corpus_avec To'!A:D,4,0)&lt;&gt;"","Oui","Non"),"Non")</f>
        <v>Non</v>
      </c>
      <c r="C303" s="16" t="str">
        <f>IFERROR(VLOOKUP(A100,'Cambridge Corpus_avec To'!A:D,4,0),"")</f>
        <v/>
      </c>
      <c r="D303" s="7"/>
      <c r="E303" s="7"/>
      <c r="F303" s="7"/>
      <c r="AML303" s="16"/>
    </row>
    <row r="304" ht="14.949999999999999" customHeight="1">
      <c r="A304" s="16" t="s">
        <v>3946</v>
      </c>
      <c r="B304" s="16" t="str">
        <f>IFERROR(IF(VLOOKUP(A100,'Cambridge Corpus_avec To'!A:D,4,0)&lt;&gt;"","Oui","Non"),"Non")</f>
        <v>Non</v>
      </c>
      <c r="C304" s="16" t="str">
        <f>IFERROR(VLOOKUP(A100,'Cambridge Corpus_avec To'!A:D,4,0),"")</f>
        <v/>
      </c>
      <c r="D304" s="7"/>
      <c r="E304" s="7"/>
      <c r="F304" s="7"/>
      <c r="AML304" s="16"/>
    </row>
    <row r="305" ht="14.949999999999999" customHeight="1">
      <c r="A305" s="16" t="s">
        <v>3947</v>
      </c>
      <c r="B305" s="16" t="str">
        <f>IFERROR(IF(VLOOKUP(A100,'Cambridge Corpus_avec To'!A:D,4,0)&lt;&gt;"","Oui","Non"),"Non")</f>
        <v>Non</v>
      </c>
      <c r="C305" s="16" t="str">
        <f>IFERROR(VLOOKUP(A100,'Cambridge Corpus_avec To'!A:D,4,0),"")</f>
        <v/>
      </c>
      <c r="D305" s="7"/>
      <c r="E305" s="7"/>
      <c r="F305" s="7"/>
      <c r="AML305" s="16"/>
    </row>
    <row r="306" ht="14.949999999999999" customHeight="1">
      <c r="A306" s="16" t="s">
        <v>3948</v>
      </c>
      <c r="B306" s="16" t="str">
        <f>IFERROR(IF(VLOOKUP(A100,'Cambridge Corpus_avec To'!A:D,4,0)&lt;&gt;"","Oui","Non"),"Non")</f>
        <v>Non</v>
      </c>
      <c r="C306" s="16" t="str">
        <f>IFERROR(VLOOKUP(A100,'Cambridge Corpus_avec To'!A:D,4,0),"")</f>
        <v/>
      </c>
      <c r="D306" s="7"/>
      <c r="E306" s="7"/>
      <c r="F306" s="7"/>
      <c r="AML306" s="16"/>
    </row>
    <row r="307" ht="14.949999999999999" customHeight="1">
      <c r="A307" s="16" t="s">
        <v>3949</v>
      </c>
      <c r="B307" s="16" t="str">
        <f>IFERROR(IF(VLOOKUP(A100,'Cambridge Corpus_avec To'!A:D,4,0)&lt;&gt;"","Oui","Non"),"Non")</f>
        <v>Non</v>
      </c>
      <c r="C307" s="16" t="str">
        <f>IFERROR(VLOOKUP(A100,'Cambridge Corpus_avec To'!A:D,4,0),"")</f>
        <v/>
      </c>
      <c r="D307" s="7"/>
      <c r="E307" s="7"/>
      <c r="F307" s="7"/>
      <c r="AML307" s="16"/>
    </row>
    <row r="308" ht="14.949999999999999" customHeight="1">
      <c r="A308" s="16" t="s">
        <v>3950</v>
      </c>
      <c r="B308" s="16" t="str">
        <f>IFERROR(IF(VLOOKUP(A100,'Cambridge Corpus_avec To'!A:D,4,0)&lt;&gt;"","Oui","Non"),"Non")</f>
        <v>Non</v>
      </c>
      <c r="C308" s="16" t="str">
        <f>IFERROR(VLOOKUP(A100,'Cambridge Corpus_avec To'!A:D,4,0),"")</f>
        <v/>
      </c>
      <c r="D308" s="7"/>
      <c r="E308" s="7"/>
      <c r="F308" s="7"/>
      <c r="AML308" s="16"/>
    </row>
    <row r="309" ht="14.949999999999999" customHeight="1">
      <c r="A309" s="16" t="s">
        <v>3951</v>
      </c>
      <c r="B309" s="16" t="str">
        <f>IFERROR(IF(VLOOKUP(A100,'Cambridge Corpus_avec To'!A:D,4,0)&lt;&gt;"","Oui","Non"),"Non")</f>
        <v>Non</v>
      </c>
      <c r="C309" s="16" t="str">
        <f>IFERROR(VLOOKUP(A100,'Cambridge Corpus_avec To'!A:D,4,0),"")</f>
        <v/>
      </c>
      <c r="D309" s="7"/>
      <c r="E309" s="7"/>
      <c r="F309" s="7"/>
      <c r="AML309" s="16"/>
    </row>
    <row r="310" ht="14.949999999999999" customHeight="1">
      <c r="A310" s="19" t="s">
        <v>3952</v>
      </c>
      <c r="B310" s="16" t="str">
        <f>IFERROR(IF(VLOOKUP(A100,'Cambridge Corpus_avec To'!A:D,4,0)&lt;&gt;"","Oui","Non"),"Non")</f>
        <v>Non</v>
      </c>
      <c r="C310" s="16" t="str">
        <f>IFERROR(VLOOKUP(A100,'Cambridge Corpus_avec To'!A:D,4,0),"")</f>
        <v/>
      </c>
      <c r="D310" s="7"/>
      <c r="E310" s="7"/>
      <c r="F310" s="7"/>
      <c r="AML310" s="16"/>
    </row>
    <row r="311" ht="14.949999999999999" customHeight="1">
      <c r="A311" s="19" t="s">
        <v>3953</v>
      </c>
      <c r="B311" s="16" t="str">
        <f>IFERROR(IF(VLOOKUP(A100,'Cambridge Corpus_avec To'!A:D,4,0)&lt;&gt;"","Oui","Non"),"Non")</f>
        <v>Non</v>
      </c>
      <c r="C311" s="16" t="str">
        <f>IFERROR(VLOOKUP(A100,'Cambridge Corpus_avec To'!A:D,4,0),"")</f>
        <v/>
      </c>
      <c r="D311" s="7"/>
      <c r="E311" s="7"/>
      <c r="F311" s="7"/>
      <c r="AML311" s="16"/>
    </row>
    <row r="312" ht="14.949999999999999" customHeight="1">
      <c r="A312" s="19" t="s">
        <v>3954</v>
      </c>
      <c r="B312" s="16" t="str">
        <f>IFERROR(IF(VLOOKUP(A100,'Cambridge Corpus_avec To'!A:D,4,0)&lt;&gt;"","Oui","Non"),"Non")</f>
        <v>Non</v>
      </c>
      <c r="C312" s="16" t="str">
        <f>IFERROR(VLOOKUP(A100,'Cambridge Corpus_avec To'!A:D,4,0),"")</f>
        <v/>
      </c>
      <c r="D312" s="7"/>
      <c r="E312" s="7"/>
      <c r="F312" s="7"/>
      <c r="AML312" s="16"/>
    </row>
    <row r="313" ht="14.949999999999999" customHeight="1">
      <c r="A313" s="19" t="s">
        <v>3955</v>
      </c>
      <c r="B313" s="16" t="str">
        <f>IFERROR(IF(VLOOKUP(A100,'Cambridge Corpus_avec To'!A:D,4,0)&lt;&gt;"","Oui","Non"),"Non")</f>
        <v>Non</v>
      </c>
      <c r="C313" s="16" t="str">
        <f>IFERROR(VLOOKUP(A100,'Cambridge Corpus_avec To'!A:D,4,0),"")</f>
        <v/>
      </c>
      <c r="D313" s="7"/>
      <c r="E313" s="7"/>
      <c r="F313" s="7"/>
      <c r="AML313" s="16"/>
    </row>
    <row r="314" ht="14.949999999999999" customHeight="1">
      <c r="A314" s="19" t="s">
        <v>3956</v>
      </c>
      <c r="B314" s="16" t="str">
        <f>IFERROR(IF(VLOOKUP(A100,'Cambridge Corpus_avec To'!A:D,4,0)&lt;&gt;"","Oui","Non"),"Non")</f>
        <v>Non</v>
      </c>
      <c r="C314" s="16" t="str">
        <f>IFERROR(VLOOKUP(A100,'Cambridge Corpus_avec To'!A:D,4,0),"")</f>
        <v/>
      </c>
      <c r="D314" s="7"/>
      <c r="E314" s="7"/>
      <c r="F314" s="7"/>
      <c r="AML314" s="16"/>
    </row>
    <row r="315" ht="14.949999999999999" customHeight="1">
      <c r="A315" s="19" t="s">
        <v>3957</v>
      </c>
      <c r="B315" s="16" t="str">
        <f>IFERROR(IF(VLOOKUP(A100,'Cambridge Corpus_avec To'!A:D,4,0)&lt;&gt;"","Oui","Non"),"Non")</f>
        <v>Non</v>
      </c>
      <c r="C315" s="16" t="str">
        <f>IFERROR(VLOOKUP(A100,'Cambridge Corpus_avec To'!A:D,4,0),"")</f>
        <v/>
      </c>
      <c r="D315" s="7"/>
      <c r="E315" s="7"/>
      <c r="F315" s="7"/>
      <c r="AML315" s="16"/>
    </row>
    <row r="316" ht="14.949999999999999" customHeight="1">
      <c r="A316" s="16" t="s">
        <v>3958</v>
      </c>
      <c r="B316" s="16" t="str">
        <f>IFERROR(IF(VLOOKUP(A100,'Cambridge Corpus_avec To'!A:D,4,0)&lt;&gt;"","Oui","Non"),"Non")</f>
        <v>Non</v>
      </c>
      <c r="C316" s="16" t="str">
        <f>IFERROR(VLOOKUP(A100,'Cambridge Corpus_avec To'!A:D,4,0),"")</f>
        <v/>
      </c>
      <c r="D316" s="7"/>
      <c r="E316" s="7"/>
      <c r="F316" s="7"/>
      <c r="AML316" s="16"/>
    </row>
    <row r="317" ht="14.949999999999999" customHeight="1">
      <c r="A317" s="16" t="s">
        <v>3959</v>
      </c>
      <c r="B317" s="16" t="str">
        <f>IFERROR(IF(VLOOKUP(A100,'Cambridge Corpus_avec To'!A:D,4,0)&lt;&gt;"","Oui","Non"),"Non")</f>
        <v>Non</v>
      </c>
      <c r="C317" s="16" t="str">
        <f>IFERROR(VLOOKUP(A100,'Cambridge Corpus_avec To'!A:D,4,0),"")</f>
        <v/>
      </c>
      <c r="D317" s="7"/>
      <c r="E317" s="7"/>
      <c r="F317" s="7"/>
      <c r="AML317" s="16"/>
    </row>
    <row r="318" ht="14.949999999999999" customHeight="1">
      <c r="A318" s="19" t="s">
        <v>3960</v>
      </c>
      <c r="B318" s="16" t="str">
        <f>IFERROR(IF(VLOOKUP(A100,'Cambridge Corpus_avec To'!A:D,4,0)&lt;&gt;"","Oui","Non"),"Non")</f>
        <v>Non</v>
      </c>
      <c r="C318" s="16" t="str">
        <f>IFERROR(VLOOKUP(A100,'Cambridge Corpus_avec To'!A:D,4,0),"")</f>
        <v/>
      </c>
      <c r="D318" s="7"/>
      <c r="E318" s="7"/>
      <c r="F318" s="7"/>
      <c r="AML318" s="16"/>
    </row>
    <row r="319" ht="14.949999999999999" customHeight="1">
      <c r="A319" s="16" t="s">
        <v>3961</v>
      </c>
      <c r="B319" s="16" t="str">
        <f>IFERROR(IF(VLOOKUP(A100,'Cambridge Corpus_avec To'!A:D,4,0)&lt;&gt;"","Oui","Non"),"Non")</f>
        <v>Non</v>
      </c>
      <c r="C319" s="16" t="str">
        <f>IFERROR(VLOOKUP(A100,'Cambridge Corpus_avec To'!A:D,4,0),"")</f>
        <v/>
      </c>
      <c r="D319" s="7"/>
      <c r="E319" s="7"/>
      <c r="F319" s="7"/>
      <c r="AML319" s="16"/>
    </row>
    <row r="320" ht="14.949999999999999" customHeight="1">
      <c r="A320" s="16" t="s">
        <v>3962</v>
      </c>
      <c r="B320" s="16" t="str">
        <f>IFERROR(IF(VLOOKUP(A100,'Cambridge Corpus_avec To'!A:D,4,0)&lt;&gt;"","Oui","Non"),"Non")</f>
        <v>Non</v>
      </c>
      <c r="C320" s="16" t="str">
        <f>IFERROR(VLOOKUP(A100,'Cambridge Corpus_avec To'!A:D,4,0),"")</f>
        <v/>
      </c>
      <c r="D320" s="7"/>
      <c r="E320" s="7"/>
      <c r="F320" s="7"/>
      <c r="AML320" s="16"/>
    </row>
    <row r="321" ht="14.949999999999999" customHeight="1">
      <c r="A321" s="16" t="s">
        <v>3963</v>
      </c>
      <c r="B321" s="16" t="str">
        <f>IFERROR(IF(VLOOKUP(A100,'Cambridge Corpus_avec To'!A:D,4,0)&lt;&gt;"","Oui","Non"),"Non")</f>
        <v>Non</v>
      </c>
      <c r="C321" s="16" t="str">
        <f>IFERROR(VLOOKUP(A100,'Cambridge Corpus_avec To'!A:D,4,0),"")</f>
        <v/>
      </c>
      <c r="D321" s="7"/>
      <c r="E321" s="7"/>
      <c r="F321" s="7"/>
      <c r="AML321" s="16"/>
    </row>
    <row r="322" ht="14.949999999999999" customHeight="1">
      <c r="A322" s="16" t="s">
        <v>3964</v>
      </c>
      <c r="B322" s="16" t="str">
        <f>IFERROR(IF(VLOOKUP(A100,'Cambridge Corpus_avec To'!A:D,4,0)&lt;&gt;"","Oui","Non"),"Non")</f>
        <v>Non</v>
      </c>
      <c r="C322" s="16" t="str">
        <f>IFERROR(VLOOKUP(A100,'Cambridge Corpus_avec To'!A:D,4,0),"")</f>
        <v/>
      </c>
      <c r="D322" s="7"/>
      <c r="E322" s="7"/>
      <c r="F322" s="7"/>
      <c r="AML322" s="16"/>
    </row>
    <row r="323" ht="14.949999999999999" customHeight="1">
      <c r="A323" s="16" t="s">
        <v>3965</v>
      </c>
      <c r="B323" s="16" t="str">
        <f>IFERROR(IF(VLOOKUP(A100,'Cambridge Corpus_avec To'!A:D,4,0)&lt;&gt;"","Oui","Non"),"Non")</f>
        <v>Non</v>
      </c>
      <c r="C323" s="16" t="str">
        <f>IFERROR(VLOOKUP(A100,'Cambridge Corpus_avec To'!A:D,4,0),"")</f>
        <v/>
      </c>
      <c r="D323" s="7"/>
      <c r="E323" s="7"/>
      <c r="F323" s="7"/>
      <c r="AML323" s="16"/>
    </row>
    <row r="324" ht="14.949999999999999" customHeight="1">
      <c r="A324" s="16" t="s">
        <v>3966</v>
      </c>
      <c r="B324" s="16" t="str">
        <f>IFERROR(IF(VLOOKUP(A100,'Cambridge Corpus_avec To'!A:D,4,0)&lt;&gt;"","Oui","Non"),"Non")</f>
        <v>Non</v>
      </c>
      <c r="C324" s="16" t="str">
        <f>IFERROR(VLOOKUP(A100,'Cambridge Corpus_avec To'!A:D,4,0),"")</f>
        <v/>
      </c>
      <c r="D324" s="7"/>
      <c r="E324" s="7"/>
      <c r="F324" s="7"/>
      <c r="AML324" s="16"/>
    </row>
    <row r="325" ht="14.949999999999999" customHeight="1">
      <c r="A325" s="16" t="s">
        <v>3967</v>
      </c>
      <c r="B325" s="16" t="str">
        <f>IFERROR(IF(VLOOKUP(A100,'Cambridge Corpus_avec To'!A:D,4,0)&lt;&gt;"","Oui","Non"),"Non")</f>
        <v>Non</v>
      </c>
      <c r="C325" s="16" t="str">
        <f>IFERROR(VLOOKUP(A100,'Cambridge Corpus_avec To'!A:D,4,0),"")</f>
        <v/>
      </c>
      <c r="D325" s="7"/>
      <c r="E325" s="7"/>
      <c r="F325" s="7"/>
      <c r="AML325" s="16"/>
    </row>
    <row r="326" ht="14.949999999999999" customHeight="1">
      <c r="A326" s="16" t="s">
        <v>3968</v>
      </c>
      <c r="B326" s="16" t="str">
        <f>IFERROR(IF(VLOOKUP(A100,'Cambridge Corpus_avec To'!A:D,4,0)&lt;&gt;"","Oui","Non"),"Non")</f>
        <v>Non</v>
      </c>
      <c r="C326" s="16" t="str">
        <f>IFERROR(VLOOKUP(A100,'Cambridge Corpus_avec To'!A:D,4,0),"")</f>
        <v/>
      </c>
      <c r="D326" s="7"/>
      <c r="E326" s="7"/>
      <c r="F326" s="7"/>
      <c r="AML326" s="16"/>
    </row>
    <row r="327" ht="14.949999999999999" customHeight="1">
      <c r="A327" s="19" t="s">
        <v>3969</v>
      </c>
      <c r="B327" s="16" t="str">
        <f>IFERROR(IF(VLOOKUP(A100,'Cambridge Corpus_avec To'!A:D,4,0)&lt;&gt;"","Oui","Non"),"Non")</f>
        <v>Non</v>
      </c>
      <c r="C327" s="16" t="str">
        <f>IFERROR(VLOOKUP(A100,'Cambridge Corpus_avec To'!A:D,4,0),"")</f>
        <v/>
      </c>
      <c r="D327" s="7"/>
      <c r="E327" s="7"/>
      <c r="F327" s="7"/>
      <c r="AML327" s="16"/>
    </row>
    <row r="328" ht="14.949999999999999" customHeight="1">
      <c r="A328" s="16" t="s">
        <v>3970</v>
      </c>
      <c r="B328" s="16" t="str">
        <f>IFERROR(IF(VLOOKUP(A100,'Cambridge Corpus_avec To'!A:D,4,0)&lt;&gt;"","Oui","Non"),"Non")</f>
        <v>Non</v>
      </c>
      <c r="C328" s="16" t="str">
        <f>IFERROR(VLOOKUP(A100,'Cambridge Corpus_avec To'!A:D,4,0),"")</f>
        <v/>
      </c>
      <c r="D328" s="7"/>
      <c r="E328" s="7"/>
      <c r="F328" s="7"/>
      <c r="AML328" s="16"/>
    </row>
    <row r="329" ht="14.949999999999999" customHeight="1">
      <c r="A329" s="16" t="s">
        <v>3971</v>
      </c>
      <c r="B329" s="16" t="str">
        <f>IFERROR(IF(VLOOKUP(A100,'Cambridge Corpus_avec To'!A:D,4,0)&lt;&gt;"","Oui","Non"),"Non")</f>
        <v>Non</v>
      </c>
      <c r="C329" s="16" t="str">
        <f>IFERROR(VLOOKUP(A100,'Cambridge Corpus_avec To'!A:D,4,0),"")</f>
        <v/>
      </c>
      <c r="D329" s="7"/>
      <c r="E329" s="7"/>
      <c r="F329" s="7"/>
      <c r="AML329" s="16"/>
    </row>
    <row r="330" ht="14.949999999999999" customHeight="1">
      <c r="A330" s="16" t="s">
        <v>3972</v>
      </c>
      <c r="B330" s="16" t="str">
        <f>IFERROR(IF(VLOOKUP(A100,'Cambridge Corpus_avec To'!A:D,4,0)&lt;&gt;"","Oui","Non"),"Non")</f>
        <v>Non</v>
      </c>
      <c r="C330" s="16" t="str">
        <f>IFERROR(VLOOKUP(A100,'Cambridge Corpus_avec To'!A:D,4,0),"")</f>
        <v/>
      </c>
      <c r="D330" s="7"/>
      <c r="E330" s="7"/>
      <c r="F330" s="7"/>
      <c r="AML330" s="16"/>
    </row>
    <row r="331" ht="14.949999999999999" customHeight="1">
      <c r="A331" s="16" t="s">
        <v>3973</v>
      </c>
      <c r="B331" s="16" t="str">
        <f>IFERROR(IF(VLOOKUP(A100,'Cambridge Corpus_avec To'!A:D,4,0)&lt;&gt;"","Oui","Non"),"Non")</f>
        <v>Non</v>
      </c>
      <c r="C331" s="16" t="str">
        <f>IFERROR(VLOOKUP(A100,'Cambridge Corpus_avec To'!A:D,4,0),"")</f>
        <v/>
      </c>
      <c r="D331" s="7"/>
      <c r="E331" s="7"/>
      <c r="F331" s="7"/>
      <c r="AML331" s="16"/>
    </row>
    <row r="332" ht="14.949999999999999" customHeight="1">
      <c r="A332" s="16" t="s">
        <v>3974</v>
      </c>
      <c r="B332" s="16" t="str">
        <f>IFERROR(IF(VLOOKUP(A100,'Cambridge Corpus_avec To'!A:D,4,0)&lt;&gt;"","Oui","Non"),"Non")</f>
        <v>Non</v>
      </c>
      <c r="C332" s="16" t="str">
        <f>IFERROR(VLOOKUP(A100,'Cambridge Corpus_avec To'!A:D,4,0),"")</f>
        <v/>
      </c>
      <c r="D332" s="7"/>
      <c r="E332" s="7"/>
      <c r="F332" s="7"/>
      <c r="AML332" s="16"/>
    </row>
    <row r="333" ht="14.949999999999999" customHeight="1">
      <c r="A333" s="16" t="s">
        <v>3975</v>
      </c>
      <c r="B333" s="16" t="str">
        <f>IFERROR(IF(VLOOKUP(A100,'Cambridge Corpus_avec To'!A:D,4,0)&lt;&gt;"","Oui","Non"),"Non")</f>
        <v>Non</v>
      </c>
      <c r="C333" s="16" t="str">
        <f>IFERROR(VLOOKUP(A100,'Cambridge Corpus_avec To'!A:D,4,0),"")</f>
        <v/>
      </c>
      <c r="D333" s="7"/>
      <c r="E333" s="7"/>
      <c r="F333" s="7"/>
      <c r="AML333" s="16"/>
    </row>
    <row r="334" ht="14.949999999999999" customHeight="1">
      <c r="A334" s="16" t="s">
        <v>3976</v>
      </c>
      <c r="B334" s="16" t="str">
        <f>IFERROR(IF(VLOOKUP(A100,'Cambridge Corpus_avec To'!A:D,4,0)&lt;&gt;"","Oui","Non"),"Non")</f>
        <v>Non</v>
      </c>
      <c r="C334" s="16" t="str">
        <f>IFERROR(VLOOKUP(A100,'Cambridge Corpus_avec To'!A:D,4,0),"")</f>
        <v/>
      </c>
      <c r="D334" s="7"/>
      <c r="E334" s="7"/>
      <c r="F334" s="7"/>
      <c r="AML334" s="16"/>
    </row>
    <row r="335" ht="14.949999999999999" customHeight="1">
      <c r="A335" s="16" t="s">
        <v>3977</v>
      </c>
      <c r="B335" s="16" t="str">
        <f>IFERROR(IF(VLOOKUP(A100,'Cambridge Corpus_avec To'!A:D,4,0)&lt;&gt;"","Oui","Non"),"Non")</f>
        <v>Non</v>
      </c>
      <c r="C335" s="16" t="str">
        <f>IFERROR(VLOOKUP(A100,'Cambridge Corpus_avec To'!A:D,4,0),"")</f>
        <v/>
      </c>
      <c r="D335" s="7"/>
      <c r="E335" s="7"/>
      <c r="F335" s="7"/>
      <c r="AML335" s="16"/>
    </row>
    <row r="336" ht="14.949999999999999" customHeight="1">
      <c r="A336" s="16" t="s">
        <v>3978</v>
      </c>
      <c r="B336" s="16" t="str">
        <f>IFERROR(IF(VLOOKUP(A100,'Cambridge Corpus_avec To'!A:D,4,0)&lt;&gt;"","Oui","Non"),"Non")</f>
        <v>Non</v>
      </c>
      <c r="C336" s="16" t="str">
        <f>IFERROR(VLOOKUP(A100,'Cambridge Corpus_avec To'!A:D,4,0),"")</f>
        <v/>
      </c>
      <c r="D336" s="7"/>
      <c r="E336" s="7"/>
      <c r="F336" s="7"/>
      <c r="AML336" s="16"/>
    </row>
    <row r="337" ht="14.949999999999999" customHeight="1">
      <c r="A337" s="16" t="s">
        <v>3979</v>
      </c>
      <c r="B337" s="16" t="str">
        <f>IFERROR(IF(VLOOKUP(A100,'Cambridge Corpus_avec To'!A:D,4,0)&lt;&gt;"","Oui","Non"),"Non")</f>
        <v>Non</v>
      </c>
      <c r="C337" s="16" t="str">
        <f>IFERROR(VLOOKUP(A100,'Cambridge Corpus_avec To'!A:D,4,0),"")</f>
        <v/>
      </c>
      <c r="D337" s="7"/>
      <c r="E337" s="7"/>
      <c r="F337" s="7"/>
      <c r="AML337" s="16"/>
    </row>
    <row r="338" ht="14.949999999999999" customHeight="1">
      <c r="A338" s="19" t="s">
        <v>3980</v>
      </c>
      <c r="B338" s="16" t="str">
        <f>IFERROR(IF(VLOOKUP(A100,'Cambridge Corpus_avec To'!A:D,4,0)&lt;&gt;"","Oui","Non"),"Non")</f>
        <v>Non</v>
      </c>
      <c r="C338" s="16" t="str">
        <f>IFERROR(VLOOKUP(A100,'Cambridge Corpus_avec To'!A:D,4,0),"")</f>
        <v/>
      </c>
      <c r="D338" s="7"/>
      <c r="E338" s="7"/>
      <c r="F338" s="7"/>
      <c r="AML338" s="16"/>
    </row>
    <row r="339" ht="14.949999999999999" customHeight="1">
      <c r="A339" s="16" t="s">
        <v>3981</v>
      </c>
      <c r="B339" s="16" t="str">
        <f>IFERROR(IF(VLOOKUP(A100,'Cambridge Corpus_avec To'!A:D,4,0)&lt;&gt;"","Oui","Non"),"Non")</f>
        <v>Non</v>
      </c>
      <c r="C339" s="16" t="str">
        <f>IFERROR(VLOOKUP(A100,'Cambridge Corpus_avec To'!A:D,4,0),"")</f>
        <v/>
      </c>
      <c r="D339" s="7"/>
      <c r="E339" s="7"/>
      <c r="F339" s="7"/>
      <c r="AML339" s="16"/>
    </row>
    <row r="340" ht="14.949999999999999" customHeight="1">
      <c r="A340" s="16" t="s">
        <v>3982</v>
      </c>
      <c r="B340" s="16" t="str">
        <f>IFERROR(IF(VLOOKUP(A100,'Cambridge Corpus_avec To'!A:D,4,0)&lt;&gt;"","Oui","Non"),"Non")</f>
        <v>Non</v>
      </c>
      <c r="C340" s="16" t="str">
        <f>IFERROR(VLOOKUP(A100,'Cambridge Corpus_avec To'!A:D,4,0),"")</f>
        <v/>
      </c>
      <c r="D340" s="7"/>
      <c r="E340" s="7"/>
      <c r="F340" s="7"/>
      <c r="AML340" s="16"/>
    </row>
    <row r="341" ht="14.949999999999999" customHeight="1">
      <c r="A341" s="16" t="s">
        <v>3983</v>
      </c>
      <c r="B341" s="16" t="str">
        <f>IFERROR(IF(VLOOKUP(A100,'Cambridge Corpus_avec To'!A:D,4,0)&lt;&gt;"","Oui","Non"),"Non")</f>
        <v>Non</v>
      </c>
      <c r="C341" s="16" t="str">
        <f>IFERROR(VLOOKUP(A100,'Cambridge Corpus_avec To'!A:D,4,0),"")</f>
        <v/>
      </c>
      <c r="D341" s="7"/>
      <c r="E341" s="7"/>
      <c r="F341" s="7"/>
      <c r="AML341" s="16"/>
    </row>
    <row r="342" ht="14.949999999999999" customHeight="1">
      <c r="A342" s="16" t="s">
        <v>3984</v>
      </c>
      <c r="B342" s="16" t="str">
        <f>IFERROR(IF(VLOOKUP(A100,'Cambridge Corpus_avec To'!A:D,4,0)&lt;&gt;"","Oui","Non"),"Non")</f>
        <v>Non</v>
      </c>
      <c r="C342" s="16" t="str">
        <f>IFERROR(VLOOKUP(A100,'Cambridge Corpus_avec To'!A:D,4,0),"")</f>
        <v/>
      </c>
      <c r="D342" s="7"/>
      <c r="E342" s="7"/>
      <c r="F342" s="7"/>
      <c r="AML342" s="16"/>
    </row>
    <row r="343" ht="14.949999999999999" customHeight="1">
      <c r="A343" s="19" t="s">
        <v>3985</v>
      </c>
      <c r="B343" s="16" t="str">
        <f>IFERROR(IF(VLOOKUP(A100,'Cambridge Corpus_avec To'!A:D,4,0)&lt;&gt;"","Oui","Non"),"Non")</f>
        <v>Non</v>
      </c>
      <c r="C343" s="16" t="str">
        <f>IFERROR(VLOOKUP(A100,'Cambridge Corpus_avec To'!A:D,4,0),"")</f>
        <v/>
      </c>
      <c r="D343" s="7"/>
      <c r="E343" s="7"/>
      <c r="F343" s="7"/>
      <c r="AML343" s="16"/>
    </row>
    <row r="344" ht="14.949999999999999" customHeight="1">
      <c r="A344" s="19" t="s">
        <v>3986</v>
      </c>
      <c r="B344" s="16" t="str">
        <f>IFERROR(IF(VLOOKUP(A100,'Cambridge Corpus_avec To'!A:D,4,0)&lt;&gt;"","Oui","Non"),"Non")</f>
        <v>Non</v>
      </c>
      <c r="C344" s="16" t="str">
        <f>IFERROR(VLOOKUP(A100,'Cambridge Corpus_avec To'!A:D,4,0),"")</f>
        <v/>
      </c>
      <c r="D344" s="7"/>
      <c r="E344" s="7"/>
      <c r="F344" s="7"/>
      <c r="AML344" s="16"/>
    </row>
    <row r="345" ht="14.949999999999999" customHeight="1">
      <c r="A345" s="16" t="s">
        <v>3987</v>
      </c>
      <c r="B345" s="16" t="str">
        <f>IFERROR(IF(VLOOKUP(A100,'Cambridge Corpus_avec To'!A:D,4,0)&lt;&gt;"","Oui","Non"),"Non")</f>
        <v>Non</v>
      </c>
      <c r="C345" s="16" t="str">
        <f>IFERROR(VLOOKUP(A100,'Cambridge Corpus_avec To'!A:D,4,0),"")</f>
        <v/>
      </c>
      <c r="D345" s="7"/>
      <c r="E345" s="7"/>
      <c r="F345" s="7"/>
      <c r="AML345" s="16"/>
    </row>
    <row r="346" ht="14.949999999999999" customHeight="1">
      <c r="A346" s="16" t="s">
        <v>3988</v>
      </c>
      <c r="B346" s="16" t="str">
        <f>IFERROR(IF(VLOOKUP(A100,'Cambridge Corpus_avec To'!A:D,4,0)&lt;&gt;"","Oui","Non"),"Non")</f>
        <v>Non</v>
      </c>
      <c r="C346" s="16" t="str">
        <f>IFERROR(VLOOKUP(A100,'Cambridge Corpus_avec To'!A:D,4,0),"")</f>
        <v/>
      </c>
      <c r="D346" s="7"/>
      <c r="E346" s="7"/>
      <c r="F346" s="7"/>
      <c r="AML346" s="16"/>
    </row>
    <row r="347" ht="14.949999999999999" customHeight="1">
      <c r="A347" s="16" t="s">
        <v>3989</v>
      </c>
      <c r="B347" s="16" t="str">
        <f>IFERROR(IF(VLOOKUP(A100,'Cambridge Corpus_avec To'!A:D,4,0)&lt;&gt;"","Oui","Non"),"Non")</f>
        <v>Non</v>
      </c>
      <c r="C347" s="16" t="str">
        <f>IFERROR(VLOOKUP(A100,'Cambridge Corpus_avec To'!A:D,4,0),"")</f>
        <v/>
      </c>
      <c r="D347" s="7"/>
      <c r="E347" s="7"/>
      <c r="F347" s="7"/>
      <c r="AML347" s="16"/>
    </row>
    <row r="348" ht="14.949999999999999" customHeight="1">
      <c r="A348" s="16" t="s">
        <v>3990</v>
      </c>
      <c r="B348" s="16" t="str">
        <f>IFERROR(IF(VLOOKUP(A100,'Cambridge Corpus_avec To'!A:D,4,0)&lt;&gt;"","Oui","Non"),"Non")</f>
        <v>Non</v>
      </c>
      <c r="C348" s="16" t="str">
        <f>IFERROR(VLOOKUP(A100,'Cambridge Corpus_avec To'!A:D,4,0),"")</f>
        <v/>
      </c>
      <c r="D348" s="7"/>
      <c r="E348" s="7"/>
      <c r="F348" s="7"/>
      <c r="AML348" s="16"/>
    </row>
    <row r="349" ht="14.949999999999999" customHeight="1">
      <c r="A349" s="16" t="s">
        <v>3991</v>
      </c>
      <c r="B349" s="16" t="str">
        <f>IFERROR(IF(VLOOKUP(A100,'Cambridge Corpus_avec To'!A:D,4,0)&lt;&gt;"","Oui","Non"),"Non")</f>
        <v>Non</v>
      </c>
      <c r="C349" s="16" t="str">
        <f>IFERROR(VLOOKUP(A100,'Cambridge Corpus_avec To'!A:D,4,0),"")</f>
        <v/>
      </c>
      <c r="D349" s="7"/>
      <c r="E349" s="7"/>
      <c r="F349" s="7"/>
      <c r="AML349" s="16"/>
    </row>
    <row r="350" ht="14.949999999999999" customHeight="1">
      <c r="A350" s="16" t="s">
        <v>3992</v>
      </c>
      <c r="B350" s="16" t="str">
        <f>IFERROR(IF(VLOOKUP(A100,'Cambridge Corpus_avec To'!A:D,4,0)&lt;&gt;"","Oui","Non"),"Non")</f>
        <v>Non</v>
      </c>
      <c r="C350" s="16" t="str">
        <f>IFERROR(VLOOKUP(A100,'Cambridge Corpus_avec To'!A:D,4,0),"")</f>
        <v/>
      </c>
      <c r="D350" s="7"/>
      <c r="E350" s="7"/>
      <c r="F350" s="7"/>
      <c r="AML350" s="16"/>
    </row>
    <row r="351" ht="14.949999999999999" customHeight="1">
      <c r="A351" s="16" t="s">
        <v>3993</v>
      </c>
      <c r="B351" s="16" t="str">
        <f>IFERROR(IF(VLOOKUP(A100,'Cambridge Corpus_avec To'!A:D,4,0)&lt;&gt;"","Oui","Non"),"Non")</f>
        <v>Non</v>
      </c>
      <c r="C351" s="16" t="str">
        <f>IFERROR(VLOOKUP(A100,'Cambridge Corpus_avec To'!A:D,4,0),"")</f>
        <v/>
      </c>
      <c r="D351" s="7"/>
      <c r="E351" s="7"/>
      <c r="F351" s="7"/>
      <c r="AML351" s="16"/>
    </row>
    <row r="352" ht="14.949999999999999" customHeight="1">
      <c r="A352" s="16" t="s">
        <v>3994</v>
      </c>
      <c r="B352" s="16" t="str">
        <f>IFERROR(IF(VLOOKUP(A100,'Cambridge Corpus_avec To'!A:D,4,0)&lt;&gt;"","Oui","Non"),"Non")</f>
        <v>Non</v>
      </c>
      <c r="C352" s="16" t="str">
        <f>IFERROR(VLOOKUP(A100,'Cambridge Corpus_avec To'!A:D,4,0),"")</f>
        <v/>
      </c>
      <c r="D352" s="7"/>
      <c r="E352" s="7"/>
      <c r="F352" s="7"/>
      <c r="AML352" s="16"/>
    </row>
    <row r="353" ht="14.949999999999999" customHeight="1">
      <c r="A353" s="16" t="s">
        <v>3995</v>
      </c>
      <c r="B353" s="16" t="str">
        <f>IFERROR(IF(VLOOKUP(A100,'Cambridge Corpus_avec To'!A:D,4,0)&lt;&gt;"","Oui","Non"),"Non")</f>
        <v>Non</v>
      </c>
      <c r="C353" s="16" t="str">
        <f>IFERROR(VLOOKUP(A100,'Cambridge Corpus_avec To'!A:D,4,0),"")</f>
        <v/>
      </c>
      <c r="D353" s="7"/>
      <c r="E353" s="7"/>
      <c r="F353" s="7"/>
      <c r="AML353" s="16"/>
    </row>
    <row r="354" ht="14.949999999999999" customHeight="1">
      <c r="A354" s="16" t="s">
        <v>3996</v>
      </c>
      <c r="B354" s="16" t="str">
        <f>IFERROR(IF(VLOOKUP(A100,'Cambridge Corpus_avec To'!A:D,4,0)&lt;&gt;"","Oui","Non"),"Non")</f>
        <v>Non</v>
      </c>
      <c r="C354" s="16" t="str">
        <f>IFERROR(VLOOKUP(A100,'Cambridge Corpus_avec To'!A:D,4,0),"")</f>
        <v/>
      </c>
      <c r="D354" s="7"/>
      <c r="E354" s="7"/>
      <c r="F354" s="7"/>
      <c r="AML354" s="16"/>
    </row>
    <row r="355" ht="14.949999999999999" customHeight="1">
      <c r="A355" s="16" t="s">
        <v>3997</v>
      </c>
      <c r="B355" s="16" t="str">
        <f>IFERROR(IF(VLOOKUP(A100,'Cambridge Corpus_avec To'!A:D,4,0)&lt;&gt;"","Oui","Non"),"Non")</f>
        <v>Non</v>
      </c>
      <c r="C355" s="16" t="str">
        <f>IFERROR(VLOOKUP(A100,'Cambridge Corpus_avec To'!A:D,4,0),"")</f>
        <v/>
      </c>
      <c r="D355" s="7"/>
      <c r="E355" s="7"/>
      <c r="F355" s="7"/>
      <c r="AML355" s="16"/>
    </row>
    <row r="356" ht="14.949999999999999" customHeight="1">
      <c r="A356" s="16" t="s">
        <v>3998</v>
      </c>
      <c r="B356" s="16" t="str">
        <f>IFERROR(IF(VLOOKUP(A100,'Cambridge Corpus_avec To'!A:D,4,0)&lt;&gt;"","Oui","Non"),"Non")</f>
        <v>Non</v>
      </c>
      <c r="C356" s="16" t="str">
        <f>IFERROR(VLOOKUP(A100,'Cambridge Corpus_avec To'!A:D,4,0),"")</f>
        <v/>
      </c>
      <c r="D356" s="7"/>
      <c r="E356" s="7"/>
      <c r="F356" s="7"/>
      <c r="AML356" s="16"/>
    </row>
    <row r="357" ht="14.949999999999999" customHeight="1">
      <c r="A357" s="16" t="s">
        <v>3999</v>
      </c>
      <c r="B357" s="16" t="str">
        <f>IFERROR(IF(VLOOKUP(A100,'Cambridge Corpus_avec To'!A:D,4,0)&lt;&gt;"","Oui","Non"),"Non")</f>
        <v>Non</v>
      </c>
      <c r="C357" s="16" t="str">
        <f>IFERROR(VLOOKUP(A100,'Cambridge Corpus_avec To'!A:D,4,0),"")</f>
        <v/>
      </c>
      <c r="D357" s="7"/>
      <c r="E357" s="7"/>
      <c r="F357" s="7"/>
      <c r="AML357" s="16"/>
    </row>
    <row r="358" ht="14.949999999999999" customHeight="1">
      <c r="A358" s="16" t="s">
        <v>4000</v>
      </c>
      <c r="B358" s="16" t="str">
        <f>IFERROR(IF(VLOOKUP(A100,'Cambridge Corpus_avec To'!A:D,4,0)&lt;&gt;"","Oui","Non"),"Non")</f>
        <v>Non</v>
      </c>
      <c r="C358" s="16" t="str">
        <f>IFERROR(VLOOKUP(A100,'Cambridge Corpus_avec To'!A:D,4,0),"")</f>
        <v/>
      </c>
      <c r="D358" s="7"/>
      <c r="E358" s="7"/>
      <c r="F358" s="7"/>
      <c r="AML358" s="16"/>
    </row>
    <row r="359" ht="14.949999999999999" customHeight="1">
      <c r="A359" s="16" t="s">
        <v>4001</v>
      </c>
      <c r="B359" s="16" t="str">
        <f>IFERROR(IF(VLOOKUP(A100,'Cambridge Corpus_avec To'!A:D,4,0)&lt;&gt;"","Oui","Non"),"Non")</f>
        <v>Non</v>
      </c>
      <c r="C359" s="16" t="str">
        <f>IFERROR(VLOOKUP(A100,'Cambridge Corpus_avec To'!A:D,4,0),"")</f>
        <v/>
      </c>
      <c r="D359" s="7"/>
      <c r="E359" s="7"/>
      <c r="F359" s="7"/>
      <c r="AML359" s="16"/>
    </row>
    <row r="360" ht="14.949999999999999" customHeight="1">
      <c r="A360" s="16" t="s">
        <v>4002</v>
      </c>
      <c r="B360" s="16" t="str">
        <f>IFERROR(IF(VLOOKUP(A100,'Cambridge Corpus_avec To'!A:D,4,0)&lt;&gt;"","Oui","Non"),"Non")</f>
        <v>Non</v>
      </c>
      <c r="C360" s="16" t="str">
        <f>IFERROR(VLOOKUP(A100,'Cambridge Corpus_avec To'!A:D,4,0),"")</f>
        <v/>
      </c>
      <c r="D360" s="7"/>
      <c r="E360" s="7"/>
      <c r="F360" s="7"/>
      <c r="AML360" s="16"/>
    </row>
    <row r="361" ht="14.949999999999999" customHeight="1">
      <c r="A361" s="16" t="s">
        <v>4003</v>
      </c>
      <c r="B361" s="16" t="str">
        <f>IFERROR(IF(VLOOKUP(A100,'Cambridge Corpus_avec To'!A:D,4,0)&lt;&gt;"","Oui","Non"),"Non")</f>
        <v>Non</v>
      </c>
      <c r="C361" s="16" t="str">
        <f>IFERROR(VLOOKUP(A100,'Cambridge Corpus_avec To'!A:D,4,0),"")</f>
        <v/>
      </c>
      <c r="D361" s="7"/>
      <c r="E361" s="7"/>
      <c r="F361" s="7"/>
      <c r="AML361" s="16"/>
    </row>
    <row r="362" ht="14.949999999999999" customHeight="1">
      <c r="A362" s="16" t="s">
        <v>4004</v>
      </c>
      <c r="B362" s="16" t="str">
        <f>IFERROR(IF(VLOOKUP(A100,'Cambridge Corpus_avec To'!A:D,4,0)&lt;&gt;"","Oui","Non"),"Non")</f>
        <v>Non</v>
      </c>
      <c r="C362" s="16" t="str">
        <f>IFERROR(VLOOKUP(A100,'Cambridge Corpus_avec To'!A:D,4,0),"")</f>
        <v/>
      </c>
      <c r="D362" s="7"/>
      <c r="E362" s="7"/>
      <c r="F362" s="7"/>
      <c r="AML362" s="16"/>
    </row>
    <row r="363" ht="14.949999999999999" customHeight="1">
      <c r="A363" s="16" t="s">
        <v>4005</v>
      </c>
      <c r="B363" s="16" t="str">
        <f>IFERROR(IF(VLOOKUP(A100,'Cambridge Corpus_avec To'!A:D,4,0)&lt;&gt;"","Oui","Non"),"Non")</f>
        <v>Non</v>
      </c>
      <c r="C363" s="16" t="str">
        <f>IFERROR(VLOOKUP(A100,'Cambridge Corpus_avec To'!A:D,4,0),"")</f>
        <v/>
      </c>
      <c r="D363" s="7"/>
      <c r="E363" s="7"/>
      <c r="F363" s="7"/>
      <c r="AML363" s="16"/>
    </row>
    <row r="364" ht="14.949999999999999" customHeight="1">
      <c r="A364" s="16" t="s">
        <v>4006</v>
      </c>
      <c r="B364" s="16" t="str">
        <f>IFERROR(IF(VLOOKUP(A100,'Cambridge Corpus_avec To'!A:D,4,0)&lt;&gt;"","Oui","Non"),"Non")</f>
        <v>Non</v>
      </c>
      <c r="C364" s="16" t="str">
        <f>IFERROR(VLOOKUP(A100,'Cambridge Corpus_avec To'!A:D,4,0),"")</f>
        <v/>
      </c>
      <c r="D364" s="7"/>
      <c r="E364" s="7"/>
      <c r="F364" s="7"/>
      <c r="AML364" s="16"/>
    </row>
    <row r="365" ht="14.949999999999999" customHeight="1">
      <c r="A365" s="16" t="s">
        <v>4007</v>
      </c>
      <c r="B365" s="16" t="str">
        <f>IFERROR(IF(VLOOKUP(A100,'Cambridge Corpus_avec To'!A:D,4,0)&lt;&gt;"","Oui","Non"),"Non")</f>
        <v>Non</v>
      </c>
      <c r="C365" s="16" t="str">
        <f>IFERROR(VLOOKUP(A100,'Cambridge Corpus_avec To'!A:D,4,0),"")</f>
        <v/>
      </c>
      <c r="D365" s="7"/>
      <c r="E365" s="7"/>
      <c r="F365" s="7"/>
      <c r="AML365" s="16"/>
    </row>
    <row r="366" ht="14.949999999999999" customHeight="1">
      <c r="A366" s="16" t="s">
        <v>4008</v>
      </c>
      <c r="B366" s="16" t="str">
        <f>IFERROR(IF(VLOOKUP(A100,'Cambridge Corpus_avec To'!A:D,4,0)&lt;&gt;"","Oui","Non"),"Non")</f>
        <v>Non</v>
      </c>
      <c r="C366" s="16" t="str">
        <f>IFERROR(VLOOKUP(A100,'Cambridge Corpus_avec To'!A:D,4,0),"")</f>
        <v/>
      </c>
      <c r="D366" s="7"/>
      <c r="E366" s="7"/>
      <c r="F366" s="7"/>
      <c r="AML366" s="16"/>
    </row>
    <row r="367" ht="14.949999999999999" customHeight="1">
      <c r="A367" s="16" t="s">
        <v>4009</v>
      </c>
      <c r="B367" s="16" t="str">
        <f>IFERROR(IF(VLOOKUP(A100,'Cambridge Corpus_avec To'!A:D,4,0)&lt;&gt;"","Oui","Non"),"Non")</f>
        <v>Non</v>
      </c>
      <c r="C367" s="16" t="str">
        <f>IFERROR(VLOOKUP(A100,'Cambridge Corpus_avec To'!A:D,4,0),"")</f>
        <v/>
      </c>
      <c r="D367" s="7"/>
      <c r="E367" s="7"/>
      <c r="F367" s="7"/>
      <c r="AML367" s="16"/>
    </row>
    <row r="368" ht="14.949999999999999" customHeight="1">
      <c r="A368" s="16" t="s">
        <v>4010</v>
      </c>
      <c r="B368" s="16" t="str">
        <f>IFERROR(IF(VLOOKUP(A100,'Cambridge Corpus_avec To'!A:D,4,0)&lt;&gt;"","Oui","Non"),"Non")</f>
        <v>Non</v>
      </c>
      <c r="C368" s="16" t="str">
        <f>IFERROR(VLOOKUP(A100,'Cambridge Corpus_avec To'!A:D,4,0),"")</f>
        <v/>
      </c>
      <c r="D368" s="7"/>
      <c r="E368" s="7"/>
      <c r="F368" s="7"/>
      <c r="AML368" s="16"/>
    </row>
    <row r="369" ht="14.949999999999999" customHeight="1">
      <c r="A369" s="16" t="s">
        <v>4011</v>
      </c>
      <c r="B369" s="16" t="str">
        <f>IFERROR(IF(VLOOKUP(A100,'Cambridge Corpus_avec To'!A:D,4,0)&lt;&gt;"","Oui","Non"),"Non")</f>
        <v>Non</v>
      </c>
      <c r="C369" s="16" t="str">
        <f>IFERROR(VLOOKUP(A100,'Cambridge Corpus_avec To'!A:D,4,0),"")</f>
        <v/>
      </c>
      <c r="D369" s="7"/>
      <c r="E369" s="7"/>
      <c r="F369" s="7"/>
      <c r="AML369" s="16"/>
    </row>
    <row r="370" ht="14.949999999999999" customHeight="1">
      <c r="A370" s="16" t="s">
        <v>4012</v>
      </c>
      <c r="B370" s="16" t="str">
        <f>IFERROR(IF(VLOOKUP(A100,'Cambridge Corpus_avec To'!A:D,4,0)&lt;&gt;"","Oui","Non"),"Non")</f>
        <v>Non</v>
      </c>
      <c r="C370" s="16" t="str">
        <f>IFERROR(VLOOKUP(A100,'Cambridge Corpus_avec To'!A:D,4,0),"")</f>
        <v/>
      </c>
      <c r="D370" s="7"/>
      <c r="E370" s="7"/>
      <c r="F370" s="7"/>
      <c r="AML370" s="16"/>
    </row>
    <row r="371" ht="14.949999999999999" customHeight="1">
      <c r="A371" s="16" t="s">
        <v>4013</v>
      </c>
      <c r="B371" s="16" t="str">
        <f>IFERROR(IF(VLOOKUP(A100,'Cambridge Corpus_avec To'!A:D,4,0)&lt;&gt;"","Oui","Non"),"Non")</f>
        <v>Non</v>
      </c>
      <c r="C371" s="16" t="str">
        <f>IFERROR(VLOOKUP(A100,'Cambridge Corpus_avec To'!A:D,4,0),"")</f>
        <v/>
      </c>
      <c r="D371" s="7"/>
      <c r="E371" s="7"/>
      <c r="F371" s="7"/>
      <c r="AML371" s="16"/>
    </row>
    <row r="372" ht="14.949999999999999" customHeight="1">
      <c r="A372" s="16" t="s">
        <v>4014</v>
      </c>
      <c r="B372" s="16" t="str">
        <f>IFERROR(IF(VLOOKUP(A100,'Cambridge Corpus_avec To'!A:D,4,0)&lt;&gt;"","Oui","Non"),"Non")</f>
        <v>Non</v>
      </c>
      <c r="C372" s="16" t="str">
        <f>IFERROR(VLOOKUP(A100,'Cambridge Corpus_avec To'!A:D,4,0),"")</f>
        <v/>
      </c>
      <c r="D372" s="7"/>
      <c r="E372" s="7"/>
      <c r="F372" s="7"/>
      <c r="AML372" s="16"/>
    </row>
    <row r="373" ht="14.949999999999999" customHeight="1">
      <c r="A373" s="16" t="s">
        <v>4015</v>
      </c>
      <c r="B373" s="16" t="str">
        <f>IFERROR(IF(VLOOKUP(A100,'Cambridge Corpus_avec To'!A:D,4,0)&lt;&gt;"","Oui","Non"),"Non")</f>
        <v>Non</v>
      </c>
      <c r="C373" s="16" t="str">
        <f>IFERROR(VLOOKUP(A100,'Cambridge Corpus_avec To'!A:D,4,0),"")</f>
        <v/>
      </c>
      <c r="D373" s="7"/>
      <c r="E373" s="7"/>
      <c r="F373" s="7"/>
      <c r="AML373" s="16"/>
    </row>
    <row r="374" ht="14.949999999999999" customHeight="1">
      <c r="A374" s="16" t="s">
        <v>4016</v>
      </c>
      <c r="B374" s="16" t="str">
        <f>IFERROR(IF(VLOOKUP(A100,'Cambridge Corpus_avec To'!A:D,4,0)&lt;&gt;"","Oui","Non"),"Non")</f>
        <v>Non</v>
      </c>
      <c r="C374" s="16" t="str">
        <f>IFERROR(VLOOKUP(A100,'Cambridge Corpus_avec To'!A:D,4,0),"")</f>
        <v/>
      </c>
      <c r="D374" s="7"/>
      <c r="E374" s="7"/>
      <c r="F374" s="7"/>
      <c r="AML374" s="16"/>
    </row>
    <row r="375" ht="14.949999999999999" customHeight="1">
      <c r="A375" s="16" t="s">
        <v>4017</v>
      </c>
      <c r="B375" s="16" t="str">
        <f>IFERROR(IF(VLOOKUP(A100,'Cambridge Corpus_avec To'!A:D,4,0)&lt;&gt;"","Oui","Non"),"Non")</f>
        <v>Non</v>
      </c>
      <c r="C375" s="16" t="str">
        <f>IFERROR(VLOOKUP(A100,'Cambridge Corpus_avec To'!A:D,4,0),"")</f>
        <v/>
      </c>
      <c r="D375" s="7"/>
      <c r="E375" s="7"/>
      <c r="F375" s="7"/>
      <c r="AML375" s="16"/>
    </row>
    <row r="376" ht="14.949999999999999" customHeight="1">
      <c r="A376" s="16" t="s">
        <v>4018</v>
      </c>
      <c r="B376" s="16" t="str">
        <f>IFERROR(IF(VLOOKUP(A100,'Cambridge Corpus_avec To'!A:D,4,0)&lt;&gt;"","Oui","Non"),"Non")</f>
        <v>Non</v>
      </c>
      <c r="C376" s="16" t="str">
        <f>IFERROR(VLOOKUP(A100,'Cambridge Corpus_avec To'!A:D,4,0),"")</f>
        <v/>
      </c>
      <c r="D376" s="7"/>
      <c r="E376" s="7"/>
      <c r="F376" s="7"/>
      <c r="AML376" s="16"/>
    </row>
    <row r="377" ht="14.949999999999999" customHeight="1">
      <c r="A377" s="16" t="s">
        <v>4019</v>
      </c>
      <c r="B377" s="16" t="str">
        <f>IFERROR(IF(VLOOKUP(A100,'Cambridge Corpus_avec To'!A:D,4,0)&lt;&gt;"","Oui","Non"),"Non")</f>
        <v>Non</v>
      </c>
      <c r="C377" s="16" t="str">
        <f>IFERROR(VLOOKUP(A100,'Cambridge Corpus_avec To'!A:D,4,0),"")</f>
        <v/>
      </c>
      <c r="D377" s="7"/>
      <c r="E377" s="7"/>
      <c r="F377" s="7"/>
      <c r="AML377" s="16"/>
    </row>
    <row r="378" ht="14.949999999999999" customHeight="1">
      <c r="A378" s="16" t="s">
        <v>4020</v>
      </c>
      <c r="B378" s="16" t="str">
        <f>IFERROR(IF(VLOOKUP(A100,'Cambridge Corpus_avec To'!A:D,4,0)&lt;&gt;"","Oui","Non"),"Non")</f>
        <v>Non</v>
      </c>
      <c r="C378" s="16" t="str">
        <f>IFERROR(VLOOKUP(A100,'Cambridge Corpus_avec To'!A:D,4,0),"")</f>
        <v/>
      </c>
      <c r="D378" s="7"/>
      <c r="E378" s="7"/>
      <c r="F378" s="7"/>
      <c r="AML378" s="16"/>
    </row>
    <row r="379" ht="14.949999999999999" customHeight="1">
      <c r="A379" s="16" t="s">
        <v>4021</v>
      </c>
      <c r="B379" s="16" t="str">
        <f>IFERROR(IF(VLOOKUP(A100,'Cambridge Corpus_avec To'!A:D,4,0)&lt;&gt;"","Oui","Non"),"Non")</f>
        <v>Non</v>
      </c>
      <c r="C379" s="16" t="str">
        <f>IFERROR(VLOOKUP(A100,'Cambridge Corpus_avec To'!A:D,4,0),"")</f>
        <v/>
      </c>
      <c r="D379" s="7"/>
      <c r="E379" s="7"/>
      <c r="F379" s="7"/>
      <c r="AML379" s="16"/>
    </row>
    <row r="380" ht="14.949999999999999" customHeight="1">
      <c r="A380" s="16" t="s">
        <v>4022</v>
      </c>
      <c r="B380" s="16" t="str">
        <f>IFERROR(IF(VLOOKUP(A100,'Cambridge Corpus_avec To'!A:D,4,0)&lt;&gt;"","Oui","Non"),"Non")</f>
        <v>Non</v>
      </c>
      <c r="C380" s="16" t="str">
        <f>IFERROR(VLOOKUP(A100,'Cambridge Corpus_avec To'!A:D,4,0),"")</f>
        <v/>
      </c>
      <c r="D380" s="7"/>
      <c r="E380" s="7"/>
      <c r="F380" s="7"/>
      <c r="AML380" s="16"/>
    </row>
    <row r="381" ht="14.949999999999999" customHeight="1">
      <c r="A381" s="16" t="s">
        <v>4023</v>
      </c>
      <c r="B381" s="16" t="str">
        <f>IFERROR(IF(VLOOKUP(A100,'Cambridge Corpus_avec To'!A:D,4,0)&lt;&gt;"","Oui","Non"),"Non")</f>
        <v>Non</v>
      </c>
      <c r="C381" s="16" t="str">
        <f>IFERROR(VLOOKUP(A100,'Cambridge Corpus_avec To'!A:D,4,0),"")</f>
        <v/>
      </c>
      <c r="D381" s="7"/>
      <c r="E381" s="7"/>
      <c r="F381" s="7"/>
      <c r="AML381" s="16"/>
    </row>
    <row r="382" ht="14.949999999999999" customHeight="1">
      <c r="A382" s="16" t="s">
        <v>4024</v>
      </c>
      <c r="B382" s="16" t="str">
        <f>IFERROR(IF(VLOOKUP(A100,'Cambridge Corpus_avec To'!A:D,4,0)&lt;&gt;"","Oui","Non"),"Non")</f>
        <v>Non</v>
      </c>
      <c r="C382" s="16" t="str">
        <f>IFERROR(VLOOKUP(A100,'Cambridge Corpus_avec To'!A:D,4,0),"")</f>
        <v/>
      </c>
      <c r="D382" s="7"/>
      <c r="E382" s="7"/>
      <c r="F382" s="7"/>
      <c r="AML382" s="16"/>
    </row>
    <row r="383" ht="14.949999999999999" customHeight="1">
      <c r="A383" s="16" t="s">
        <v>4025</v>
      </c>
      <c r="B383" s="16" t="str">
        <f>IFERROR(IF(VLOOKUP(A100,'Cambridge Corpus_avec To'!A:D,4,0)&lt;&gt;"","Oui","Non"),"Non")</f>
        <v>Non</v>
      </c>
      <c r="C383" s="16" t="str">
        <f>IFERROR(VLOOKUP(A100,'Cambridge Corpus_avec To'!A:D,4,0),"")</f>
        <v/>
      </c>
      <c r="D383" s="7"/>
      <c r="E383" s="7"/>
      <c r="F383" s="7"/>
      <c r="AML383" s="16"/>
    </row>
    <row r="384" ht="14.949999999999999" customHeight="1">
      <c r="A384" s="16" t="s">
        <v>4026</v>
      </c>
      <c r="B384" s="16" t="str">
        <f>IFERROR(IF(VLOOKUP(A100,'Cambridge Corpus_avec To'!A:D,4,0)&lt;&gt;"","Oui","Non"),"Non")</f>
        <v>Non</v>
      </c>
      <c r="C384" s="16" t="str">
        <f>IFERROR(VLOOKUP(A100,'Cambridge Corpus_avec To'!A:D,4,0),"")</f>
        <v/>
      </c>
      <c r="D384" s="7"/>
      <c r="E384" s="7"/>
      <c r="F384" s="7"/>
      <c r="AML384" s="16"/>
    </row>
    <row r="385" ht="14.949999999999999" customHeight="1">
      <c r="A385" s="16" t="s">
        <v>4027</v>
      </c>
      <c r="B385" s="16" t="str">
        <f>IFERROR(IF(VLOOKUP(A100,'Cambridge Corpus_avec To'!A:D,4,0)&lt;&gt;"","Oui","Non"),"Non")</f>
        <v>Non</v>
      </c>
      <c r="C385" s="16" t="str">
        <f>IFERROR(VLOOKUP(A100,'Cambridge Corpus_avec To'!A:D,4,0),"")</f>
        <v/>
      </c>
      <c r="D385" s="7"/>
      <c r="E385" s="7"/>
      <c r="F385" s="7"/>
      <c r="AML385" s="16"/>
    </row>
    <row r="386" ht="14.949999999999999" customHeight="1">
      <c r="A386" s="16" t="s">
        <v>4028</v>
      </c>
      <c r="B386" s="16" t="str">
        <f>IFERROR(IF(VLOOKUP(A100,'Cambridge Corpus_avec To'!A:D,4,0)&lt;&gt;"","Oui","Non"),"Non")</f>
        <v>Non</v>
      </c>
      <c r="C386" s="16" t="str">
        <f>IFERROR(VLOOKUP(A100,'Cambridge Corpus_avec To'!A:D,4,0),"")</f>
        <v/>
      </c>
      <c r="D386" s="7"/>
      <c r="E386" s="7"/>
      <c r="F386" s="7"/>
      <c r="AML386" s="16"/>
    </row>
    <row r="387" ht="14.949999999999999" customHeight="1">
      <c r="A387" s="16" t="s">
        <v>4029</v>
      </c>
      <c r="B387" s="16" t="str">
        <f>IFERROR(IF(VLOOKUP(A100,'Cambridge Corpus_avec To'!A:D,4,0)&lt;&gt;"","Oui","Non"),"Non")</f>
        <v>Non</v>
      </c>
      <c r="C387" s="16" t="str">
        <f>IFERROR(VLOOKUP(A100,'Cambridge Corpus_avec To'!A:D,4,0),"")</f>
        <v/>
      </c>
      <c r="D387" s="7"/>
      <c r="E387" s="7"/>
      <c r="F387" s="7"/>
      <c r="AML387" s="16"/>
    </row>
    <row r="388" ht="14.949999999999999" customHeight="1">
      <c r="A388" s="16" t="s">
        <v>4030</v>
      </c>
      <c r="B388" s="16" t="str">
        <f>IFERROR(IF(VLOOKUP(A100,'Cambridge Corpus_avec To'!A:D,4,0)&lt;&gt;"","Oui","Non"),"Non")</f>
        <v>Non</v>
      </c>
      <c r="C388" s="16" t="str">
        <f>IFERROR(VLOOKUP(A100,'Cambridge Corpus_avec To'!A:D,4,0),"")</f>
        <v/>
      </c>
      <c r="D388" s="7"/>
      <c r="E388" s="7"/>
      <c r="F388" s="7"/>
      <c r="AML388" s="16"/>
    </row>
    <row r="389" ht="14.949999999999999" customHeight="1">
      <c r="A389" s="16" t="s">
        <v>4031</v>
      </c>
      <c r="B389" s="16" t="str">
        <f>IFERROR(IF(VLOOKUP(A100,'Cambridge Corpus_avec To'!A:D,4,0)&lt;&gt;"","Oui","Non"),"Non")</f>
        <v>Non</v>
      </c>
      <c r="C389" s="16" t="str">
        <f>IFERROR(VLOOKUP(A100,'Cambridge Corpus_avec To'!A:D,4,0),"")</f>
        <v/>
      </c>
      <c r="D389" s="7"/>
      <c r="E389" s="7"/>
      <c r="F389" s="7"/>
      <c r="AML389" s="16"/>
    </row>
    <row r="390" ht="14.949999999999999" customHeight="1">
      <c r="A390" s="16" t="s">
        <v>4032</v>
      </c>
      <c r="B390" s="16" t="str">
        <f>IFERROR(IF(VLOOKUP(A100,'Cambridge Corpus_avec To'!A:D,4,0)&lt;&gt;"","Oui","Non"),"Non")</f>
        <v>Non</v>
      </c>
      <c r="C390" s="16" t="str">
        <f>IFERROR(VLOOKUP(A100,'Cambridge Corpus_avec To'!A:D,4,0),"")</f>
        <v/>
      </c>
      <c r="D390" s="7"/>
      <c r="E390" s="7"/>
      <c r="F390" s="7"/>
      <c r="AML390" s="16"/>
    </row>
    <row r="391" ht="14.949999999999999" customHeight="1">
      <c r="A391" s="16" t="s">
        <v>4033</v>
      </c>
      <c r="B391" s="16" t="str">
        <f>IFERROR(IF(VLOOKUP(A100,'Cambridge Corpus_avec To'!A:D,4,0)&lt;&gt;"","Oui","Non"),"Non")</f>
        <v>Non</v>
      </c>
      <c r="C391" s="16" t="str">
        <f>IFERROR(VLOOKUP(A100,'Cambridge Corpus_avec To'!A:D,4,0),"")</f>
        <v/>
      </c>
      <c r="D391" s="7"/>
      <c r="E391" s="7"/>
      <c r="F391" s="7"/>
      <c r="AML391" s="16"/>
    </row>
    <row r="392" ht="14.949999999999999" customHeight="1">
      <c r="A392" s="16" t="s">
        <v>4034</v>
      </c>
      <c r="B392" s="16" t="str">
        <f>IFERROR(IF(VLOOKUP(A100,'Cambridge Corpus_avec To'!A:D,4,0)&lt;&gt;"","Oui","Non"),"Non")</f>
        <v>Non</v>
      </c>
      <c r="C392" s="16" t="str">
        <f>IFERROR(VLOOKUP(A100,'Cambridge Corpus_avec To'!A:D,4,0),"")</f>
        <v/>
      </c>
      <c r="D392" s="7"/>
      <c r="E392" s="7"/>
      <c r="F392" s="7"/>
      <c r="AML392" s="16"/>
    </row>
    <row r="393" ht="14.949999999999999" customHeight="1">
      <c r="A393" s="16" t="s">
        <v>4035</v>
      </c>
      <c r="B393" s="16" t="str">
        <f>IFERROR(IF(VLOOKUP(A100,'Cambridge Corpus_avec To'!A:D,4,0)&lt;&gt;"","Oui","Non"),"Non")</f>
        <v>Non</v>
      </c>
      <c r="C393" s="16" t="str">
        <f>IFERROR(VLOOKUP(A100,'Cambridge Corpus_avec To'!A:D,4,0),"")</f>
        <v/>
      </c>
      <c r="D393" s="7"/>
      <c r="E393" s="7"/>
      <c r="F393" s="7"/>
      <c r="AML393" s="16"/>
    </row>
    <row r="394" ht="14.949999999999999" customHeight="1">
      <c r="A394" s="16" t="s">
        <v>4036</v>
      </c>
      <c r="B394" s="16" t="str">
        <f>IFERROR(IF(VLOOKUP(A100,'Cambridge Corpus_avec To'!A:D,4,0)&lt;&gt;"","Oui","Non"),"Non")</f>
        <v>Non</v>
      </c>
      <c r="C394" s="16" t="str">
        <f>IFERROR(VLOOKUP(A100,'Cambridge Corpus_avec To'!A:D,4,0),"")</f>
        <v/>
      </c>
      <c r="D394" s="7"/>
      <c r="E394" s="7"/>
      <c r="F394" s="7"/>
      <c r="AML394" s="16"/>
    </row>
    <row r="395" ht="14.949999999999999" customHeight="1">
      <c r="A395" s="16" t="s">
        <v>4037</v>
      </c>
      <c r="B395" s="16" t="str">
        <f>IFERROR(IF(VLOOKUP(A100,'Cambridge Corpus_avec To'!A:D,4,0)&lt;&gt;"","Oui","Non"),"Non")</f>
        <v>Non</v>
      </c>
      <c r="C395" s="16" t="str">
        <f>IFERROR(VLOOKUP(A100,'Cambridge Corpus_avec To'!A:D,4,0),"")</f>
        <v/>
      </c>
      <c r="D395" s="7"/>
      <c r="E395" s="7"/>
      <c r="F395" s="7"/>
      <c r="AML395" s="16"/>
    </row>
    <row r="396" ht="14.949999999999999" customHeight="1">
      <c r="A396" s="16" t="s">
        <v>4038</v>
      </c>
      <c r="B396" s="16" t="str">
        <f>IFERROR(IF(VLOOKUP(A100,'Cambridge Corpus_avec To'!A:D,4,0)&lt;&gt;"","Oui","Non"),"Non")</f>
        <v>Non</v>
      </c>
      <c r="C396" s="16" t="str">
        <f>IFERROR(VLOOKUP(A100,'Cambridge Corpus_avec To'!A:D,4,0),"")</f>
        <v/>
      </c>
      <c r="D396" s="7"/>
      <c r="E396" s="7"/>
      <c r="F396" s="7"/>
      <c r="AML396" s="16"/>
    </row>
    <row r="397" ht="14.949999999999999" customHeight="1">
      <c r="A397" s="16" t="s">
        <v>4039</v>
      </c>
      <c r="B397" s="16" t="str">
        <f>IFERROR(IF(VLOOKUP(A100,'Cambridge Corpus_avec To'!A:D,4,0)&lt;&gt;"","Oui","Non"),"Non")</f>
        <v>Non</v>
      </c>
      <c r="C397" s="16" t="str">
        <f>IFERROR(VLOOKUP(A100,'Cambridge Corpus_avec To'!A:D,4,0),"")</f>
        <v/>
      </c>
      <c r="D397" s="7"/>
      <c r="E397" s="7"/>
      <c r="F397" s="7"/>
      <c r="AML397" s="16"/>
    </row>
    <row r="398" ht="14.949999999999999" customHeight="1">
      <c r="A398" s="16" t="s">
        <v>4040</v>
      </c>
      <c r="B398" s="16" t="str">
        <f>IFERROR(IF(VLOOKUP(A100,'Cambridge Corpus_avec To'!A:D,4,0)&lt;&gt;"","Oui","Non"),"Non")</f>
        <v>Non</v>
      </c>
      <c r="C398" s="16" t="str">
        <f>IFERROR(VLOOKUP(A100,'Cambridge Corpus_avec To'!A:D,4,0),"")</f>
        <v/>
      </c>
      <c r="D398" s="7"/>
      <c r="E398" s="7"/>
      <c r="F398" s="7"/>
      <c r="AML398" s="16"/>
    </row>
    <row r="399" ht="14.949999999999999" customHeight="1">
      <c r="A399" s="16" t="s">
        <v>4041</v>
      </c>
      <c r="B399" s="16" t="str">
        <f>IFERROR(IF(VLOOKUP(A100,'Cambridge Corpus_avec To'!A:D,4,0)&lt;&gt;"","Oui","Non"),"Non")</f>
        <v>Non</v>
      </c>
      <c r="C399" s="16" t="str">
        <f>IFERROR(VLOOKUP(A100,'Cambridge Corpus_avec To'!A:D,4,0),"")</f>
        <v/>
      </c>
      <c r="D399" s="7"/>
      <c r="E399" s="7"/>
      <c r="F399" s="7"/>
      <c r="AML399" s="16"/>
    </row>
    <row r="400" ht="14.949999999999999" customHeight="1">
      <c r="A400" s="16" t="s">
        <v>4042</v>
      </c>
      <c r="B400" s="16" t="str">
        <f>IFERROR(IF(VLOOKUP(A100,'Cambridge Corpus_avec To'!A:D,4,0)&lt;&gt;"","Oui","Non"),"Non")</f>
        <v>Non</v>
      </c>
      <c r="C400" s="16" t="str">
        <f>IFERROR(VLOOKUP(A100,'Cambridge Corpus_avec To'!A:D,4,0),"")</f>
        <v/>
      </c>
      <c r="D400" s="7"/>
      <c r="E400" s="7"/>
      <c r="F400" s="7"/>
      <c r="AML400" s="16"/>
    </row>
    <row r="401" ht="14.949999999999999" customHeight="1">
      <c r="A401" s="16" t="s">
        <v>4043</v>
      </c>
      <c r="B401" s="16" t="str">
        <f>IFERROR(IF(VLOOKUP(A100,'Cambridge Corpus_avec To'!A:D,4,0)&lt;&gt;"","Oui","Non"),"Non")</f>
        <v>Non</v>
      </c>
      <c r="C401" s="16" t="str">
        <f>IFERROR(VLOOKUP(A100,'Cambridge Corpus_avec To'!A:D,4,0),"")</f>
        <v/>
      </c>
      <c r="D401" s="7"/>
      <c r="E401" s="7"/>
      <c r="F401" s="7"/>
      <c r="AML401" s="16"/>
    </row>
    <row r="402" ht="14.949999999999999" customHeight="1">
      <c r="A402" s="16" t="s">
        <v>4044</v>
      </c>
      <c r="B402" s="16" t="str">
        <f>IFERROR(IF(VLOOKUP(A100,'Cambridge Corpus_avec To'!A:D,4,0)&lt;&gt;"","Oui","Non"),"Non")</f>
        <v>Non</v>
      </c>
      <c r="C402" s="16" t="str">
        <f>IFERROR(VLOOKUP(A100,'Cambridge Corpus_avec To'!A:D,4,0),"")</f>
        <v/>
      </c>
      <c r="D402" s="7"/>
      <c r="E402" s="7"/>
      <c r="F402" s="7"/>
      <c r="AML402" s="16"/>
    </row>
    <row r="403" ht="14.949999999999999" customHeight="1">
      <c r="A403" s="16" t="s">
        <v>4045</v>
      </c>
      <c r="B403" s="16" t="str">
        <f>IFERROR(IF(VLOOKUP(A100,'Cambridge Corpus_avec To'!A:D,4,0)&lt;&gt;"","Oui","Non"),"Non")</f>
        <v>Non</v>
      </c>
      <c r="C403" s="16" t="str">
        <f>IFERROR(VLOOKUP(A100,'Cambridge Corpus_avec To'!A:D,4,0),"")</f>
        <v/>
      </c>
      <c r="D403" s="7"/>
      <c r="E403" s="7"/>
      <c r="F403" s="7"/>
      <c r="AML403" s="16"/>
    </row>
    <row r="404" ht="14.949999999999999" customHeight="1">
      <c r="A404" s="16" t="s">
        <v>4046</v>
      </c>
      <c r="B404" s="16" t="str">
        <f>IFERROR(IF(VLOOKUP(A100,'Cambridge Corpus_avec To'!A:D,4,0)&lt;&gt;"","Oui","Non"),"Non")</f>
        <v>Non</v>
      </c>
      <c r="C404" s="16" t="str">
        <f>IFERROR(VLOOKUP(A100,'Cambridge Corpus_avec To'!A:D,4,0),"")</f>
        <v/>
      </c>
      <c r="D404" s="7"/>
      <c r="E404" s="7"/>
      <c r="F404" s="7"/>
      <c r="AML404" s="16"/>
    </row>
    <row r="405" ht="14.949999999999999" customHeight="1">
      <c r="A405" s="16" t="s">
        <v>4047</v>
      </c>
      <c r="B405" s="16" t="str">
        <f>IFERROR(IF(VLOOKUP(A100,'Cambridge Corpus_avec To'!A:D,4,0)&lt;&gt;"","Oui","Non"),"Non")</f>
        <v>Non</v>
      </c>
      <c r="C405" s="16" t="str">
        <f>IFERROR(VLOOKUP(A100,'Cambridge Corpus_avec To'!A:D,4,0),"")</f>
        <v/>
      </c>
      <c r="D405" s="7"/>
      <c r="E405" s="7"/>
      <c r="F405" s="7"/>
      <c r="AML405" s="16"/>
    </row>
    <row r="406" ht="14.949999999999999" customHeight="1">
      <c r="A406" s="16" t="s">
        <v>4048</v>
      </c>
      <c r="B406" s="16" t="str">
        <f>IFERROR(IF(VLOOKUP(A100,'Cambridge Corpus_avec To'!A:D,4,0)&lt;&gt;"","Oui","Non"),"Non")</f>
        <v>Non</v>
      </c>
      <c r="C406" s="16" t="str">
        <f>IFERROR(VLOOKUP(A100,'Cambridge Corpus_avec To'!A:D,4,0),"")</f>
        <v/>
      </c>
      <c r="D406" s="7"/>
      <c r="E406" s="7"/>
      <c r="F406" s="7"/>
      <c r="AML406" s="16"/>
    </row>
    <row r="407" ht="14.949999999999999" customHeight="1">
      <c r="A407" s="16" t="s">
        <v>4049</v>
      </c>
      <c r="B407" s="16" t="str">
        <f>IFERROR(IF(VLOOKUP(A100,'Cambridge Corpus_avec To'!A:D,4,0)&lt;&gt;"","Oui","Non"),"Non")</f>
        <v>Non</v>
      </c>
      <c r="C407" s="16" t="str">
        <f>IFERROR(VLOOKUP(A100,'Cambridge Corpus_avec To'!A:D,4,0),"")</f>
        <v/>
      </c>
      <c r="D407" s="7"/>
      <c r="E407" s="7"/>
      <c r="F407" s="7"/>
      <c r="AML407" s="16"/>
    </row>
    <row r="408" ht="14.949999999999999" customHeight="1">
      <c r="A408" s="16" t="s">
        <v>4050</v>
      </c>
      <c r="B408" s="16" t="str">
        <f>IFERROR(IF(VLOOKUP(A100,'Cambridge Corpus_avec To'!A:D,4,0)&lt;&gt;"","Oui","Non"),"Non")</f>
        <v>Non</v>
      </c>
      <c r="C408" s="16" t="str">
        <f>IFERROR(VLOOKUP(A100,'Cambridge Corpus_avec To'!A:D,4,0),"")</f>
        <v/>
      </c>
      <c r="D408" s="7"/>
      <c r="E408" s="7"/>
      <c r="F408" s="7"/>
      <c r="AML408" s="16"/>
    </row>
    <row r="409" ht="14.949999999999999" customHeight="1">
      <c r="A409" s="16" t="s">
        <v>4051</v>
      </c>
      <c r="B409" s="16" t="str">
        <f>IFERROR(IF(VLOOKUP(A100,'Cambridge Corpus_avec To'!A:D,4,0)&lt;&gt;"","Oui","Non"),"Non")</f>
        <v>Non</v>
      </c>
      <c r="C409" s="16" t="str">
        <f>IFERROR(VLOOKUP(A100,'Cambridge Corpus_avec To'!A:D,4,0),"")</f>
        <v/>
      </c>
      <c r="D409" s="7"/>
      <c r="E409" s="7"/>
      <c r="F409" s="7"/>
      <c r="AML409" s="16"/>
    </row>
    <row r="410" ht="14.949999999999999" customHeight="1">
      <c r="A410" s="16" t="s">
        <v>4052</v>
      </c>
      <c r="B410" s="16" t="str">
        <f>IFERROR(IF(VLOOKUP(A100,'Cambridge Corpus_avec To'!A:D,4,0)&lt;&gt;"","Oui","Non"),"Non")</f>
        <v>Non</v>
      </c>
      <c r="C410" s="16" t="str">
        <f>IFERROR(VLOOKUP(A100,'Cambridge Corpus_avec To'!A:D,4,0),"")</f>
        <v/>
      </c>
      <c r="D410" s="7"/>
      <c r="E410" s="7"/>
      <c r="F410" s="7"/>
      <c r="AML410" s="16"/>
    </row>
    <row r="411" ht="14.949999999999999" customHeight="1">
      <c r="A411" s="16" t="s">
        <v>4053</v>
      </c>
      <c r="B411" s="16" t="str">
        <f>IFERROR(IF(VLOOKUP(A100,'Cambridge Corpus_avec To'!A:D,4,0)&lt;&gt;"","Oui","Non"),"Non")</f>
        <v>Non</v>
      </c>
      <c r="C411" s="16" t="str">
        <f>IFERROR(VLOOKUP(A100,'Cambridge Corpus_avec To'!A:D,4,0),"")</f>
        <v/>
      </c>
      <c r="D411" s="7"/>
      <c r="E411" s="7"/>
      <c r="F411" s="7"/>
      <c r="AML411" s="16"/>
    </row>
    <row r="412" ht="14.949999999999999" customHeight="1">
      <c r="A412" s="16" t="s">
        <v>4054</v>
      </c>
      <c r="B412" s="16" t="str">
        <f>IFERROR(IF(VLOOKUP(A100,'Cambridge Corpus_avec To'!A:D,4,0)&lt;&gt;"","Oui","Non"),"Non")</f>
        <v>Non</v>
      </c>
      <c r="C412" s="16" t="str">
        <f>IFERROR(VLOOKUP(A100,'Cambridge Corpus_avec To'!A:D,4,0),"")</f>
        <v/>
      </c>
      <c r="D412" s="7"/>
      <c r="E412" s="7"/>
      <c r="F412" s="7"/>
      <c r="AML412" s="16"/>
    </row>
    <row r="413" ht="14.949999999999999" customHeight="1">
      <c r="A413" s="16" t="s">
        <v>4055</v>
      </c>
      <c r="B413" s="16" t="str">
        <f>IFERROR(IF(VLOOKUP(A100,'Cambridge Corpus_avec To'!A:D,4,0)&lt;&gt;"","Oui","Non"),"Non")</f>
        <v>Non</v>
      </c>
      <c r="C413" s="16" t="str">
        <f>IFERROR(VLOOKUP(A100,'Cambridge Corpus_avec To'!A:D,4,0),"")</f>
        <v/>
      </c>
      <c r="D413" s="7"/>
      <c r="E413" s="7"/>
      <c r="F413" s="7"/>
      <c r="AML413" s="16"/>
    </row>
    <row r="414" ht="14.949999999999999" customHeight="1">
      <c r="A414" s="16" t="s">
        <v>4056</v>
      </c>
      <c r="B414" s="16" t="str">
        <f>IFERROR(IF(VLOOKUP(A100,'Cambridge Corpus_avec To'!A:D,4,0)&lt;&gt;"","Oui","Non"),"Non")</f>
        <v>Non</v>
      </c>
      <c r="C414" s="16" t="str">
        <f>IFERROR(VLOOKUP(A100,'Cambridge Corpus_avec To'!A:D,4,0),"")</f>
        <v/>
      </c>
      <c r="D414" s="7"/>
      <c r="E414" s="7"/>
      <c r="F414" s="7"/>
      <c r="AML414" s="16"/>
    </row>
    <row r="415" ht="14.949999999999999" customHeight="1">
      <c r="A415" s="16" t="s">
        <v>4057</v>
      </c>
      <c r="B415" s="16" t="str">
        <f>IFERROR(IF(VLOOKUP(A100,'Cambridge Corpus_avec To'!A:D,4,0)&lt;&gt;"","Oui","Non"),"Non")</f>
        <v>Non</v>
      </c>
      <c r="C415" s="16" t="str">
        <f>IFERROR(VLOOKUP(A100,'Cambridge Corpus_avec To'!A:D,4,0),"")</f>
        <v/>
      </c>
      <c r="D415" s="7"/>
      <c r="E415" s="7"/>
      <c r="F415" s="7"/>
      <c r="AML415" s="16"/>
    </row>
    <row r="416" ht="14.949999999999999" customHeight="1">
      <c r="A416" s="16" t="s">
        <v>4058</v>
      </c>
      <c r="B416" s="16" t="str">
        <f>IFERROR(IF(VLOOKUP(A100,'Cambridge Corpus_avec To'!A:D,4,0)&lt;&gt;"","Oui","Non"),"Non")</f>
        <v>Non</v>
      </c>
      <c r="C416" s="16" t="str">
        <f>IFERROR(VLOOKUP(A100,'Cambridge Corpus_avec To'!A:D,4,0),"")</f>
        <v/>
      </c>
      <c r="D416" s="7"/>
      <c r="E416" s="7"/>
      <c r="F416" s="7"/>
      <c r="AML416" s="16"/>
    </row>
    <row r="417" ht="14.949999999999999" customHeight="1">
      <c r="A417" s="16" t="s">
        <v>4059</v>
      </c>
      <c r="B417" s="16" t="str">
        <f>IFERROR(IF(VLOOKUP(A100,'Cambridge Corpus_avec To'!A:D,4,0)&lt;&gt;"","Oui","Non"),"Non")</f>
        <v>Non</v>
      </c>
      <c r="C417" s="16" t="str">
        <f>IFERROR(VLOOKUP(A100,'Cambridge Corpus_avec To'!A:D,4,0),"")</f>
        <v/>
      </c>
      <c r="D417" s="7"/>
      <c r="E417" s="7"/>
      <c r="F417" s="7"/>
      <c r="AML417" s="16"/>
    </row>
    <row r="418" ht="14.949999999999999" customHeight="1">
      <c r="A418" s="16" t="s">
        <v>4060</v>
      </c>
      <c r="B418" s="16" t="str">
        <f>IFERROR(IF(VLOOKUP(A100,'Cambridge Corpus_avec To'!A:D,4,0)&lt;&gt;"","Oui","Non"),"Non")</f>
        <v>Non</v>
      </c>
      <c r="C418" s="16" t="str">
        <f>IFERROR(VLOOKUP(A100,'Cambridge Corpus_avec To'!A:D,4,0),"")</f>
        <v/>
      </c>
      <c r="D418" s="7"/>
      <c r="E418" s="7"/>
      <c r="F418" s="7"/>
      <c r="AML418" s="16"/>
    </row>
    <row r="419" ht="14.949999999999999" customHeight="1">
      <c r="A419" s="16" t="s">
        <v>4061</v>
      </c>
      <c r="B419" s="16" t="str">
        <f>IFERROR(IF(VLOOKUP(A100,'Cambridge Corpus_avec To'!A:D,4,0)&lt;&gt;"","Oui","Non"),"Non")</f>
        <v>Non</v>
      </c>
      <c r="C419" s="16" t="str">
        <f>IFERROR(VLOOKUP(A100,'Cambridge Corpus_avec To'!A:D,4,0),"")</f>
        <v/>
      </c>
      <c r="D419" s="7"/>
      <c r="E419" s="7"/>
      <c r="F419" s="7"/>
      <c r="AML419" s="16"/>
    </row>
    <row r="420" ht="14.949999999999999" customHeight="1">
      <c r="A420" s="16" t="s">
        <v>4062</v>
      </c>
      <c r="B420" s="16" t="str">
        <f>IFERROR(IF(VLOOKUP(A100,'Cambridge Corpus_avec To'!A:D,4,0)&lt;&gt;"","Oui","Non"),"Non")</f>
        <v>Non</v>
      </c>
      <c r="C420" s="16" t="str">
        <f>IFERROR(VLOOKUP(A100,'Cambridge Corpus_avec To'!A:D,4,0),"")</f>
        <v/>
      </c>
      <c r="D420" s="7"/>
      <c r="E420" s="7"/>
      <c r="F420" s="7"/>
      <c r="AML420" s="16"/>
    </row>
    <row r="421" ht="14.949999999999999" customHeight="1">
      <c r="A421" s="16" t="s">
        <v>4063</v>
      </c>
      <c r="B421" s="16" t="str">
        <f>IFERROR(IF(VLOOKUP(A100,'Cambridge Corpus_avec To'!A:D,4,0)&lt;&gt;"","Oui","Non"),"Non")</f>
        <v>Non</v>
      </c>
      <c r="C421" s="16" t="str">
        <f>IFERROR(VLOOKUP(A100,'Cambridge Corpus_avec To'!A:D,4,0),"")</f>
        <v/>
      </c>
      <c r="D421" s="7"/>
      <c r="E421" s="7"/>
      <c r="F421" s="7"/>
      <c r="AML421" s="16"/>
    </row>
    <row r="422" ht="14.949999999999999" customHeight="1">
      <c r="A422" s="16" t="s">
        <v>4064</v>
      </c>
      <c r="B422" s="16" t="str">
        <f>IFERROR(IF(VLOOKUP(A100,'Cambridge Corpus_avec To'!A:D,4,0)&lt;&gt;"","Oui","Non"),"Non")</f>
        <v>Non</v>
      </c>
      <c r="C422" s="16" t="str">
        <f>IFERROR(VLOOKUP(A100,'Cambridge Corpus_avec To'!A:D,4,0),"")</f>
        <v/>
      </c>
      <c r="D422" s="7"/>
      <c r="E422" s="7"/>
      <c r="F422" s="7"/>
      <c r="AML422" s="16"/>
    </row>
    <row r="423" ht="14.949999999999999" customHeight="1">
      <c r="A423" s="16" t="s">
        <v>4065</v>
      </c>
      <c r="B423" s="16" t="str">
        <f>IFERROR(IF(VLOOKUP(A100,'Cambridge Corpus_avec To'!A:D,4,0)&lt;&gt;"","Oui","Non"),"Non")</f>
        <v>Non</v>
      </c>
      <c r="C423" s="16" t="str">
        <f>IFERROR(VLOOKUP(A100,'Cambridge Corpus_avec To'!A:D,4,0),"")</f>
        <v/>
      </c>
      <c r="D423" s="7"/>
      <c r="E423" s="7"/>
      <c r="F423" s="7"/>
      <c r="AML423" s="16"/>
    </row>
    <row r="424" ht="14.949999999999999" customHeight="1">
      <c r="A424" s="16" t="s">
        <v>4066</v>
      </c>
      <c r="B424" s="16" t="str">
        <f>IFERROR(IF(VLOOKUP(A100,'Cambridge Corpus_avec To'!A:D,4,0)&lt;&gt;"","Oui","Non"),"Non")</f>
        <v>Non</v>
      </c>
      <c r="C424" s="16" t="str">
        <f>IFERROR(VLOOKUP(A100,'Cambridge Corpus_avec To'!A:D,4,0),"")</f>
        <v/>
      </c>
      <c r="D424" s="7"/>
      <c r="E424" s="7"/>
      <c r="F424" s="7"/>
      <c r="AML424" s="16"/>
    </row>
    <row r="425" ht="14.949999999999999" customHeight="1">
      <c r="A425" s="16" t="s">
        <v>4067</v>
      </c>
      <c r="B425" s="16" t="str">
        <f>IFERROR(IF(VLOOKUP(A100,'Cambridge Corpus_avec To'!A:D,4,0)&lt;&gt;"","Oui","Non"),"Non")</f>
        <v>Non</v>
      </c>
      <c r="C425" s="16" t="str">
        <f>IFERROR(VLOOKUP(A100,'Cambridge Corpus_avec To'!A:D,4,0),"")</f>
        <v/>
      </c>
      <c r="D425" s="7"/>
      <c r="E425" s="7"/>
      <c r="F425" s="7"/>
      <c r="AML425" s="16"/>
    </row>
    <row r="426" ht="14.949999999999999" customHeight="1">
      <c r="A426" s="16" t="s">
        <v>4068</v>
      </c>
      <c r="B426" s="16" t="str">
        <f>IFERROR(IF(VLOOKUP(A100,'Cambridge Corpus_avec To'!A:D,4,0)&lt;&gt;"","Oui","Non"),"Non")</f>
        <v>Non</v>
      </c>
      <c r="C426" s="16" t="str">
        <f>IFERROR(VLOOKUP(A100,'Cambridge Corpus_avec To'!A:D,4,0),"")</f>
        <v/>
      </c>
      <c r="D426" s="7"/>
      <c r="E426" s="7"/>
      <c r="F426" s="7"/>
      <c r="AML426" s="16"/>
    </row>
    <row r="427" ht="14.949999999999999" customHeight="1">
      <c r="A427" s="16" t="s">
        <v>4069</v>
      </c>
      <c r="B427" s="16" t="str">
        <f>IFERROR(IF(VLOOKUP(A100,'Cambridge Corpus_avec To'!A:D,4,0)&lt;&gt;"","Oui","Non"),"Non")</f>
        <v>Non</v>
      </c>
      <c r="C427" s="16" t="str">
        <f>IFERROR(VLOOKUP(A100,'Cambridge Corpus_avec To'!A:D,4,0),"")</f>
        <v/>
      </c>
      <c r="D427" s="7"/>
      <c r="E427" s="7"/>
      <c r="F427" s="7"/>
      <c r="AML427" s="16"/>
    </row>
    <row r="428" ht="14.949999999999999" customHeight="1">
      <c r="A428" s="19" t="s">
        <v>4070</v>
      </c>
      <c r="B428" s="16" t="str">
        <f>IFERROR(IF(VLOOKUP(A100,'Cambridge Corpus_avec To'!A:D,4,0)&lt;&gt;"","Oui","Non"),"Non")</f>
        <v>Non</v>
      </c>
      <c r="C428" s="16" t="str">
        <f>IFERROR(VLOOKUP(A100,'Cambridge Corpus_avec To'!A:D,4,0),"")</f>
        <v/>
      </c>
      <c r="D428" s="7"/>
      <c r="E428" s="7"/>
      <c r="F428" s="7"/>
      <c r="AML428" s="16"/>
    </row>
    <row r="429" ht="14.949999999999999" customHeight="1">
      <c r="A429" s="19" t="s">
        <v>4071</v>
      </c>
      <c r="B429" s="16" t="str">
        <f>IFERROR(IF(VLOOKUP(A100,'Cambridge Corpus_avec To'!A:D,4,0)&lt;&gt;"","Oui","Non"),"Non")</f>
        <v>Non</v>
      </c>
      <c r="C429" s="16" t="str">
        <f>IFERROR(VLOOKUP(A100,'Cambridge Corpus_avec To'!A:D,4,0),"")</f>
        <v/>
      </c>
      <c r="D429" s="7"/>
      <c r="E429" s="7"/>
      <c r="F429" s="7"/>
      <c r="AML429" s="16"/>
    </row>
    <row r="430" ht="14.949999999999999" customHeight="1">
      <c r="A430" s="19" t="s">
        <v>4072</v>
      </c>
      <c r="B430" s="16" t="str">
        <f>IFERROR(IF(VLOOKUP(A100,'Cambridge Corpus_avec To'!A:D,4,0)&lt;&gt;"","Oui","Non"),"Non")</f>
        <v>Non</v>
      </c>
      <c r="C430" s="16" t="str">
        <f>IFERROR(VLOOKUP(A100,'Cambridge Corpus_avec To'!A:D,4,0),"")</f>
        <v/>
      </c>
      <c r="D430" s="7"/>
      <c r="E430" s="7"/>
      <c r="F430" s="7"/>
      <c r="AML430" s="16"/>
    </row>
    <row r="431" ht="14.949999999999999" customHeight="1">
      <c r="A431" s="19" t="s">
        <v>4073</v>
      </c>
      <c r="B431" s="16" t="str">
        <f>IFERROR(IF(VLOOKUP(A100,'Cambridge Corpus_avec To'!A:D,4,0)&lt;&gt;"","Oui","Non"),"Non")</f>
        <v>Non</v>
      </c>
      <c r="C431" s="16" t="str">
        <f>IFERROR(VLOOKUP(A100,'Cambridge Corpus_avec To'!A:D,4,0),"")</f>
        <v/>
      </c>
      <c r="D431" s="7"/>
      <c r="E431" s="7"/>
      <c r="F431" s="7"/>
      <c r="AML431" s="16"/>
    </row>
    <row r="432" ht="14.949999999999999" customHeight="1">
      <c r="A432" s="19" t="s">
        <v>4074</v>
      </c>
      <c r="B432" s="16" t="str">
        <f>IFERROR(IF(VLOOKUP(A100,'Cambridge Corpus_avec To'!A:D,4,0)&lt;&gt;"","Oui","Non"),"Non")</f>
        <v>Non</v>
      </c>
      <c r="C432" s="16" t="str">
        <f>IFERROR(VLOOKUP(A100,'Cambridge Corpus_avec To'!A:D,4,0),"")</f>
        <v/>
      </c>
      <c r="D432" s="7"/>
      <c r="E432" s="7"/>
      <c r="F432" s="7"/>
      <c r="AML432" s="16"/>
    </row>
    <row r="433" ht="14.949999999999999" customHeight="1">
      <c r="A433" s="19" t="s">
        <v>4075</v>
      </c>
      <c r="B433" s="16" t="str">
        <f>IFERROR(IF(VLOOKUP(A100,'Cambridge Corpus_avec To'!A:D,4,0)&lt;&gt;"","Oui","Non"),"Non")</f>
        <v>Non</v>
      </c>
      <c r="C433" s="16" t="str">
        <f>IFERROR(VLOOKUP(A100,'Cambridge Corpus_avec To'!A:D,4,0),"")</f>
        <v/>
      </c>
      <c r="D433" s="7"/>
      <c r="E433" s="7"/>
      <c r="F433" s="7"/>
      <c r="AML433" s="16"/>
    </row>
    <row r="434" ht="14.949999999999999" customHeight="1">
      <c r="A434" s="19" t="s">
        <v>4076</v>
      </c>
      <c r="B434" s="16" t="str">
        <f>IFERROR(IF(VLOOKUP(A100,'Cambridge Corpus_avec To'!A:D,4,0)&lt;&gt;"","Oui","Non"),"Non")</f>
        <v>Non</v>
      </c>
      <c r="C434" s="16" t="str">
        <f>IFERROR(VLOOKUP(A100,'Cambridge Corpus_avec To'!A:D,4,0),"")</f>
        <v/>
      </c>
      <c r="D434" s="7"/>
      <c r="E434" s="7"/>
      <c r="F434" s="7"/>
      <c r="AML434" s="16"/>
    </row>
    <row r="435" ht="14.949999999999999" customHeight="1">
      <c r="A435" s="19" t="s">
        <v>4077</v>
      </c>
      <c r="B435" s="16" t="str">
        <f>IFERROR(IF(VLOOKUP(A100,'Cambridge Corpus_avec To'!A:D,4,0)&lt;&gt;"","Oui","Non"),"Non")</f>
        <v>Non</v>
      </c>
      <c r="C435" s="16" t="str">
        <f>IFERROR(VLOOKUP(A100,'Cambridge Corpus_avec To'!A:D,4,0),"")</f>
        <v/>
      </c>
      <c r="D435" s="7"/>
      <c r="E435" s="7"/>
      <c r="F435" s="7"/>
      <c r="AML435" s="16"/>
    </row>
    <row r="436" ht="14.949999999999999" customHeight="1">
      <c r="A436" s="19" t="s">
        <v>4078</v>
      </c>
      <c r="B436" s="16" t="str">
        <f>IFERROR(IF(VLOOKUP(A100,'Cambridge Corpus_avec To'!A:D,4,0)&lt;&gt;"","Oui","Non"),"Non")</f>
        <v>Non</v>
      </c>
      <c r="C436" s="16" t="str">
        <f>IFERROR(VLOOKUP(A100,'Cambridge Corpus_avec To'!A:D,4,0),"")</f>
        <v/>
      </c>
      <c r="D436" s="7"/>
      <c r="E436" s="7"/>
      <c r="F436" s="7"/>
      <c r="AML436" s="16"/>
    </row>
    <row r="437" ht="14.949999999999999" customHeight="1">
      <c r="A437" s="19" t="s">
        <v>4079</v>
      </c>
      <c r="B437" s="16" t="str">
        <f>IFERROR(IF(VLOOKUP(A100,'Cambridge Corpus_avec To'!A:D,4,0)&lt;&gt;"","Oui","Non"),"Non")</f>
        <v>Non</v>
      </c>
      <c r="C437" s="16" t="str">
        <f>IFERROR(VLOOKUP(A100,'Cambridge Corpus_avec To'!A:D,4,0),"")</f>
        <v/>
      </c>
      <c r="D437" s="7"/>
      <c r="E437" s="7"/>
      <c r="F437" s="7"/>
      <c r="AML437" s="16"/>
    </row>
    <row r="438" ht="14.949999999999999" customHeight="1">
      <c r="A438" s="19" t="s">
        <v>4080</v>
      </c>
      <c r="B438" s="16" t="str">
        <f>IFERROR(IF(VLOOKUP(A100,'Cambridge Corpus_avec To'!A:D,4,0)&lt;&gt;"","Oui","Non"),"Non")</f>
        <v>Non</v>
      </c>
      <c r="C438" s="16" t="str">
        <f>IFERROR(VLOOKUP(A100,'Cambridge Corpus_avec To'!A:D,4,0),"")</f>
        <v/>
      </c>
      <c r="D438" s="7"/>
      <c r="E438" s="7"/>
      <c r="F438" s="7"/>
      <c r="AML438" s="16"/>
    </row>
    <row r="439" ht="14.949999999999999" customHeight="1">
      <c r="A439" s="19" t="s">
        <v>4081</v>
      </c>
      <c r="B439" s="16" t="str">
        <f>IFERROR(IF(VLOOKUP(A100,'Cambridge Corpus_avec To'!A:D,4,0)&lt;&gt;"","Oui","Non"),"Non")</f>
        <v>Non</v>
      </c>
      <c r="C439" s="16" t="str">
        <f>IFERROR(VLOOKUP(A100,'Cambridge Corpus_avec To'!A:D,4,0),"")</f>
        <v/>
      </c>
      <c r="D439" s="7"/>
      <c r="E439" s="7"/>
      <c r="F439" s="7"/>
      <c r="AML439" s="16"/>
    </row>
    <row r="440" ht="14.949999999999999" customHeight="1">
      <c r="A440" s="19" t="s">
        <v>4082</v>
      </c>
      <c r="B440" s="16" t="str">
        <f>IFERROR(IF(VLOOKUP(A100,'Cambridge Corpus_avec To'!A:D,4,0)&lt;&gt;"","Oui","Non"),"Non")</f>
        <v>Non</v>
      </c>
      <c r="C440" s="16" t="str">
        <f>IFERROR(VLOOKUP(A100,'Cambridge Corpus_avec To'!A:D,4,0),"")</f>
        <v/>
      </c>
      <c r="D440" s="7"/>
      <c r="E440" s="7"/>
      <c r="F440" s="7"/>
      <c r="AML440" s="16"/>
    </row>
    <row r="441" ht="14.949999999999999" customHeight="1">
      <c r="A441" s="19" t="s">
        <v>4083</v>
      </c>
      <c r="B441" s="16" t="str">
        <f>IFERROR(IF(VLOOKUP(A100,'Cambridge Corpus_avec To'!A:D,4,0)&lt;&gt;"","Oui","Non"),"Non")</f>
        <v>Non</v>
      </c>
      <c r="C441" s="16" t="str">
        <f>IFERROR(VLOOKUP(A100,'Cambridge Corpus_avec To'!A:D,4,0),"")</f>
        <v/>
      </c>
      <c r="D441" s="7"/>
      <c r="E441" s="7"/>
      <c r="F441" s="7"/>
      <c r="AML441" s="16"/>
    </row>
    <row r="442" ht="14.949999999999999" customHeight="1">
      <c r="A442" s="19" t="s">
        <v>4084</v>
      </c>
      <c r="B442" s="16" t="str">
        <f>IFERROR(IF(VLOOKUP(A100,'Cambridge Corpus_avec To'!A:D,4,0)&lt;&gt;"","Oui","Non"),"Non")</f>
        <v>Non</v>
      </c>
      <c r="C442" s="16" t="str">
        <f>IFERROR(VLOOKUP(A100,'Cambridge Corpus_avec To'!A:D,4,0),"")</f>
        <v/>
      </c>
      <c r="D442" s="7"/>
      <c r="E442" s="7"/>
      <c r="F442" s="7"/>
      <c r="AML442" s="16"/>
    </row>
    <row r="443" ht="14.949999999999999" customHeight="1">
      <c r="A443" s="19" t="s">
        <v>4085</v>
      </c>
      <c r="B443" s="16" t="str">
        <f>IFERROR(IF(VLOOKUP(A100,'Cambridge Corpus_avec To'!A:D,4,0)&lt;&gt;"","Oui","Non"),"Non")</f>
        <v>Non</v>
      </c>
      <c r="C443" s="16" t="str">
        <f>IFERROR(VLOOKUP(A100,'Cambridge Corpus_avec To'!A:D,4,0),"")</f>
        <v/>
      </c>
      <c r="D443" s="7"/>
      <c r="E443" s="7"/>
      <c r="F443" s="7"/>
      <c r="AML443" s="16"/>
    </row>
    <row r="444" ht="14.949999999999999" customHeight="1">
      <c r="A444" s="19" t="s">
        <v>4086</v>
      </c>
      <c r="B444" s="16" t="str">
        <f>IFERROR(IF(VLOOKUP(A100,'Cambridge Corpus_avec To'!A:D,4,0)&lt;&gt;"","Oui","Non"),"Non")</f>
        <v>Non</v>
      </c>
      <c r="C444" s="16" t="str">
        <f>IFERROR(VLOOKUP(A100,'Cambridge Corpus_avec To'!A:D,4,0),"")</f>
        <v/>
      </c>
      <c r="D444" s="7"/>
      <c r="E444" s="7"/>
      <c r="F444" s="7"/>
      <c r="AML444" s="16"/>
    </row>
    <row r="445" ht="14.949999999999999" customHeight="1">
      <c r="A445" s="19" t="s">
        <v>4087</v>
      </c>
      <c r="B445" s="16" t="str">
        <f>IFERROR(IF(VLOOKUP(A100,'Cambridge Corpus_avec To'!A:D,4,0)&lt;&gt;"","Oui","Non"),"Non")</f>
        <v>Non</v>
      </c>
      <c r="C445" s="16" t="str">
        <f>IFERROR(VLOOKUP(A100,'Cambridge Corpus_avec To'!A:D,4,0),"")</f>
        <v/>
      </c>
      <c r="D445" s="7"/>
      <c r="E445" s="7"/>
      <c r="F445" s="7"/>
      <c r="AML445" s="16"/>
    </row>
    <row r="446" ht="14.949999999999999" customHeight="1">
      <c r="A446" s="19" t="s">
        <v>4088</v>
      </c>
      <c r="B446" s="16" t="str">
        <f>IFERROR(IF(VLOOKUP(A100,'Cambridge Corpus_avec To'!A:D,4,0)&lt;&gt;"","Oui","Non"),"Non")</f>
        <v>Non</v>
      </c>
      <c r="C446" s="16" t="str">
        <f>IFERROR(VLOOKUP(A100,'Cambridge Corpus_avec To'!A:D,4,0),"")</f>
        <v/>
      </c>
      <c r="D446" s="7"/>
      <c r="E446" s="7"/>
      <c r="F446" s="7"/>
      <c r="AML446" s="16"/>
    </row>
    <row r="447" ht="14.949999999999999" customHeight="1">
      <c r="A447" s="19" t="s">
        <v>4089</v>
      </c>
      <c r="B447" s="16" t="str">
        <f>IFERROR(IF(VLOOKUP(A100,'Cambridge Corpus_avec To'!A:D,4,0)&lt;&gt;"","Oui","Non"),"Non")</f>
        <v>Non</v>
      </c>
      <c r="C447" s="16" t="str">
        <f>IFERROR(VLOOKUP(A100,'Cambridge Corpus_avec To'!A:D,4,0),"")</f>
        <v/>
      </c>
      <c r="D447" s="7"/>
      <c r="E447" s="7"/>
      <c r="F447" s="7"/>
      <c r="AML447" s="16"/>
    </row>
    <row r="448" ht="14.949999999999999" customHeight="1">
      <c r="A448" s="19" t="s">
        <v>4090</v>
      </c>
      <c r="B448" s="16" t="str">
        <f>IFERROR(IF(VLOOKUP(A100,'Cambridge Corpus_avec To'!A:D,4,0)&lt;&gt;"","Oui","Non"),"Non")</f>
        <v>Non</v>
      </c>
      <c r="C448" s="16" t="str">
        <f>IFERROR(VLOOKUP(A100,'Cambridge Corpus_avec To'!A:D,4,0),"")</f>
        <v/>
      </c>
      <c r="D448" s="7"/>
      <c r="E448" s="7"/>
      <c r="F448" s="7"/>
      <c r="AML448" s="16"/>
    </row>
    <row r="449" ht="14.949999999999999" customHeight="1">
      <c r="A449" s="19" t="s">
        <v>4091</v>
      </c>
      <c r="B449" s="16" t="str">
        <f>IFERROR(IF(VLOOKUP(A100,'Cambridge Corpus_avec To'!A:D,4,0)&lt;&gt;"","Oui","Non"),"Non")</f>
        <v>Non</v>
      </c>
      <c r="C449" s="16" t="str">
        <f>IFERROR(VLOOKUP(A100,'Cambridge Corpus_avec To'!A:D,4,0),"")</f>
        <v/>
      </c>
      <c r="D449" s="7"/>
      <c r="E449" s="7"/>
      <c r="F449" s="7"/>
      <c r="AML449" s="16"/>
    </row>
    <row r="450" ht="14.949999999999999" customHeight="1">
      <c r="A450" s="19" t="s">
        <v>4092</v>
      </c>
      <c r="B450" s="16" t="str">
        <f>IFERROR(IF(VLOOKUP(A100,'Cambridge Corpus_avec To'!A:D,4,0)&lt;&gt;"","Oui","Non"),"Non")</f>
        <v>Non</v>
      </c>
      <c r="C450" s="16" t="str">
        <f>IFERROR(VLOOKUP(A100,'Cambridge Corpus_avec To'!A:D,4,0),"")</f>
        <v/>
      </c>
      <c r="D450" s="7"/>
      <c r="E450" s="7"/>
      <c r="F450" s="7"/>
      <c r="AML450" s="16"/>
    </row>
    <row r="451" ht="14.949999999999999" customHeight="1">
      <c r="A451" s="19" t="s">
        <v>4093</v>
      </c>
      <c r="B451" s="16" t="str">
        <f>IFERROR(IF(VLOOKUP(A100,'Cambridge Corpus_avec To'!A:D,4,0)&lt;&gt;"","Oui","Non"),"Non")</f>
        <v>Non</v>
      </c>
      <c r="C451" s="16" t="str">
        <f>IFERROR(VLOOKUP(A100,'Cambridge Corpus_avec To'!A:D,4,0),"")</f>
        <v/>
      </c>
      <c r="D451" s="7"/>
      <c r="E451" s="7"/>
      <c r="F451" s="7"/>
      <c r="AML451" s="16"/>
    </row>
    <row r="452" ht="14.949999999999999" customHeight="1">
      <c r="A452" s="19" t="s">
        <v>4094</v>
      </c>
      <c r="B452" s="16" t="str">
        <f>IFERROR(IF(VLOOKUP(A100,'Cambridge Corpus_avec To'!A:D,4,0)&lt;&gt;"","Oui","Non"),"Non")</f>
        <v>Non</v>
      </c>
      <c r="C452" s="16" t="str">
        <f>IFERROR(VLOOKUP(A100,'Cambridge Corpus_avec To'!A:D,4,0),"")</f>
        <v/>
      </c>
      <c r="D452" s="7"/>
      <c r="E452" s="7"/>
      <c r="F452" s="7"/>
      <c r="AML452" s="16"/>
    </row>
    <row r="453" ht="14.949999999999999" customHeight="1">
      <c r="A453" s="19" t="s">
        <v>4095</v>
      </c>
      <c r="B453" s="16" t="str">
        <f>IFERROR(IF(VLOOKUP(A100,'Cambridge Corpus_avec To'!A:D,4,0)&lt;&gt;"","Oui","Non"),"Non")</f>
        <v>Non</v>
      </c>
      <c r="C453" s="16" t="str">
        <f>IFERROR(VLOOKUP(A100,'Cambridge Corpus_avec To'!A:D,4,0),"")</f>
        <v/>
      </c>
      <c r="D453" s="7"/>
      <c r="E453" s="7"/>
      <c r="F453" s="7"/>
      <c r="AML453" s="16"/>
    </row>
    <row r="454" ht="14.949999999999999" customHeight="1">
      <c r="A454" s="19" t="s">
        <v>4096</v>
      </c>
      <c r="B454" s="16" t="str">
        <f>IFERROR(IF(VLOOKUP(A100,'Cambridge Corpus_avec To'!A:D,4,0)&lt;&gt;"","Oui","Non"),"Non")</f>
        <v>Non</v>
      </c>
      <c r="C454" s="16" t="str">
        <f>IFERROR(VLOOKUP(A100,'Cambridge Corpus_avec To'!A:D,4,0),"")</f>
        <v/>
      </c>
      <c r="D454" s="7"/>
      <c r="E454" s="7"/>
      <c r="F454" s="7"/>
      <c r="AML454" s="16"/>
    </row>
    <row r="455" ht="14.949999999999999" customHeight="1">
      <c r="A455" s="19" t="s">
        <v>4097</v>
      </c>
      <c r="B455" s="16" t="str">
        <f>IFERROR(IF(VLOOKUP(A100,'Cambridge Corpus_avec To'!A:D,4,0)&lt;&gt;"","Oui","Non"),"Non")</f>
        <v>Non</v>
      </c>
      <c r="C455" s="16" t="str">
        <f>IFERROR(VLOOKUP(A100,'Cambridge Corpus_avec To'!A:D,4,0),"")</f>
        <v/>
      </c>
      <c r="D455" s="7"/>
      <c r="E455" s="7"/>
      <c r="F455" s="7"/>
      <c r="AML455" s="16"/>
    </row>
    <row r="456" ht="14.949999999999999" customHeight="1">
      <c r="A456" s="19" t="s">
        <v>4098</v>
      </c>
      <c r="B456" s="16" t="str">
        <f>IFERROR(IF(VLOOKUP(A100,'Cambridge Corpus_avec To'!A:D,4,0)&lt;&gt;"","Oui","Non"),"Non")</f>
        <v>Non</v>
      </c>
      <c r="C456" s="16" t="str">
        <f>IFERROR(VLOOKUP(A100,'Cambridge Corpus_avec To'!A:D,4,0),"")</f>
        <v/>
      </c>
      <c r="D456" s="7"/>
      <c r="E456" s="7"/>
      <c r="F456" s="7"/>
      <c r="AML456" s="16"/>
    </row>
    <row r="457" ht="14.949999999999999" customHeight="1">
      <c r="A457" s="19" t="s">
        <v>4099</v>
      </c>
      <c r="B457" s="16" t="str">
        <f>IFERROR(IF(VLOOKUP(A100,'Cambridge Corpus_avec To'!A:D,4,0)&lt;&gt;"","Oui","Non"),"Non")</f>
        <v>Non</v>
      </c>
      <c r="C457" s="16" t="str">
        <f>IFERROR(VLOOKUP(A100,'Cambridge Corpus_avec To'!A:D,4,0),"")</f>
        <v/>
      </c>
      <c r="D457" s="7"/>
      <c r="E457" s="7"/>
      <c r="F457" s="7"/>
      <c r="AML457" s="16"/>
    </row>
    <row r="458" ht="14.949999999999999" customHeight="1">
      <c r="A458" s="19" t="s">
        <v>4100</v>
      </c>
      <c r="B458" s="16" t="str">
        <f>IFERROR(IF(VLOOKUP(A100,'Cambridge Corpus_avec To'!A:D,4,0)&lt;&gt;"","Oui","Non"),"Non")</f>
        <v>Non</v>
      </c>
      <c r="C458" s="16" t="str">
        <f>IFERROR(VLOOKUP(A100,'Cambridge Corpus_avec To'!A:D,4,0),"")</f>
        <v/>
      </c>
      <c r="D458" s="7"/>
      <c r="E458" s="7"/>
      <c r="F458" s="7"/>
      <c r="AML458" s="16"/>
    </row>
    <row r="459" ht="14.949999999999999" customHeight="1">
      <c r="A459" s="19" t="s">
        <v>4101</v>
      </c>
      <c r="B459" s="16" t="str">
        <f>IFERROR(IF(VLOOKUP(A100,'Cambridge Corpus_avec To'!A:D,4,0)&lt;&gt;"","Oui","Non"),"Non")</f>
        <v>Non</v>
      </c>
      <c r="C459" s="16" t="str">
        <f>IFERROR(VLOOKUP(A100,'Cambridge Corpus_avec To'!A:D,4,0),"")</f>
        <v/>
      </c>
      <c r="D459" s="7"/>
      <c r="E459" s="7"/>
      <c r="F459" s="7"/>
      <c r="AML459" s="16"/>
    </row>
    <row r="460" ht="14.949999999999999" customHeight="1">
      <c r="A460" s="19" t="s">
        <v>4102</v>
      </c>
      <c r="B460" s="16" t="str">
        <f>IFERROR(IF(VLOOKUP(A100,'Cambridge Corpus_avec To'!A:D,4,0)&lt;&gt;"","Oui","Non"),"Non")</f>
        <v>Non</v>
      </c>
      <c r="C460" s="16" t="str">
        <f>IFERROR(VLOOKUP(A100,'Cambridge Corpus_avec To'!A:D,4,0),"")</f>
        <v/>
      </c>
      <c r="D460" s="7"/>
      <c r="E460" s="7"/>
      <c r="F460" s="7"/>
      <c r="AML460" s="16"/>
    </row>
    <row r="461" ht="14.949999999999999" customHeight="1">
      <c r="A461" s="19" t="s">
        <v>4103</v>
      </c>
      <c r="B461" s="16" t="str">
        <f>IFERROR(IF(VLOOKUP(A100,'Cambridge Corpus_avec To'!A:D,4,0)&lt;&gt;"","Oui","Non"),"Non")</f>
        <v>Non</v>
      </c>
      <c r="C461" s="16" t="str">
        <f>IFERROR(VLOOKUP(A100,'Cambridge Corpus_avec To'!A:D,4,0),"")</f>
        <v/>
      </c>
      <c r="D461" s="7"/>
      <c r="E461" s="7"/>
      <c r="F461" s="7"/>
      <c r="AML461" s="16"/>
    </row>
    <row r="462" ht="14.949999999999999" customHeight="1">
      <c r="A462" s="19" t="s">
        <v>4104</v>
      </c>
      <c r="B462" s="16" t="str">
        <f>IFERROR(IF(VLOOKUP(A100,'Cambridge Corpus_avec To'!A:D,4,0)&lt;&gt;"","Oui","Non"),"Non")</f>
        <v>Non</v>
      </c>
      <c r="C462" s="16" t="str">
        <f>IFERROR(VLOOKUP(A100,'Cambridge Corpus_avec To'!A:D,4,0),"")</f>
        <v/>
      </c>
      <c r="D462" s="7"/>
      <c r="E462" s="7"/>
      <c r="F462" s="7"/>
      <c r="AML462" s="16"/>
    </row>
    <row r="463" ht="14.949999999999999" customHeight="1">
      <c r="A463" s="19" t="s">
        <v>4105</v>
      </c>
      <c r="B463" s="16" t="str">
        <f>IFERROR(IF(VLOOKUP(A100,'Cambridge Corpus_avec To'!A:D,4,0)&lt;&gt;"","Oui","Non"),"Non")</f>
        <v>Non</v>
      </c>
      <c r="C463" s="16" t="str">
        <f>IFERROR(VLOOKUP(A100,'Cambridge Corpus_avec To'!A:D,4,0),"")</f>
        <v/>
      </c>
      <c r="D463" s="7"/>
      <c r="E463" s="7"/>
      <c r="F463" s="7"/>
      <c r="AML463" s="16"/>
    </row>
    <row r="464" ht="14.949999999999999" customHeight="1">
      <c r="A464" s="16" t="s">
        <v>4106</v>
      </c>
      <c r="B464" s="16" t="str">
        <f>IFERROR(IF(VLOOKUP(A100,'Cambridge Corpus_avec To'!A:D,4,0)&lt;&gt;"","Oui","Non"),"Non")</f>
        <v>Non</v>
      </c>
      <c r="C464" s="16" t="str">
        <f>IFERROR(VLOOKUP(A100,'Cambridge Corpus_avec To'!A:D,4,0),"")</f>
        <v/>
      </c>
      <c r="D464" s="7"/>
      <c r="E464" s="7"/>
      <c r="F464" s="7"/>
      <c r="AML464" s="16"/>
    </row>
    <row r="465" ht="14.949999999999999" customHeight="1">
      <c r="A465" s="16" t="s">
        <v>4107</v>
      </c>
      <c r="B465" s="16" t="str">
        <f>IFERROR(IF(VLOOKUP(A100,'Cambridge Corpus_avec To'!A:D,4,0)&lt;&gt;"","Oui","Non"),"Non")</f>
        <v>Non</v>
      </c>
      <c r="C465" s="16" t="str">
        <f>IFERROR(VLOOKUP(A100,'Cambridge Corpus_avec To'!A:D,4,0),"")</f>
        <v/>
      </c>
      <c r="D465" s="7"/>
      <c r="E465" s="7"/>
      <c r="F465" s="7"/>
      <c r="AML465" s="16"/>
    </row>
    <row r="466" ht="14.949999999999999" customHeight="1">
      <c r="A466" s="16" t="s">
        <v>4108</v>
      </c>
      <c r="B466" s="16" t="str">
        <f>IFERROR(IF(VLOOKUP(A100,'Cambridge Corpus_avec To'!A:D,4,0)&lt;&gt;"","Oui","Non"),"Non")</f>
        <v>Non</v>
      </c>
      <c r="C466" s="16" t="str">
        <f>IFERROR(VLOOKUP(A100,'Cambridge Corpus_avec To'!A:D,4,0),"")</f>
        <v/>
      </c>
      <c r="D466" s="7"/>
      <c r="E466" s="7"/>
      <c r="F466" s="7"/>
      <c r="AML466" s="16"/>
    </row>
    <row r="467" ht="14.949999999999999" customHeight="1">
      <c r="A467" s="16" t="s">
        <v>4109</v>
      </c>
      <c r="B467" s="16" t="str">
        <f>IFERROR(IF(VLOOKUP(A100,'Cambridge Corpus_avec To'!A:D,4,0)&lt;&gt;"","Oui","Non"),"Non")</f>
        <v>Non</v>
      </c>
      <c r="C467" s="16" t="str">
        <f>IFERROR(VLOOKUP(A100,'Cambridge Corpus_avec To'!A:D,4,0),"")</f>
        <v/>
      </c>
      <c r="D467" s="7"/>
      <c r="E467" s="7"/>
      <c r="F467" s="7"/>
      <c r="AML467" s="16"/>
    </row>
    <row r="468" ht="14.949999999999999" customHeight="1">
      <c r="A468" s="16" t="s">
        <v>4110</v>
      </c>
      <c r="B468" s="16" t="str">
        <f>IFERROR(IF(VLOOKUP(A100,'Cambridge Corpus_avec To'!A:D,4,0)&lt;&gt;"","Oui","Non"),"Non")</f>
        <v>Non</v>
      </c>
      <c r="C468" s="16" t="str">
        <f>IFERROR(VLOOKUP(A100,'Cambridge Corpus_avec To'!A:D,4,0),"")</f>
        <v/>
      </c>
      <c r="D468" s="7"/>
      <c r="E468" s="7"/>
      <c r="F468" s="7"/>
      <c r="AML468" s="16"/>
    </row>
    <row r="469" ht="14.949999999999999" customHeight="1">
      <c r="A469" s="16" t="s">
        <v>4111</v>
      </c>
      <c r="B469" s="16" t="str">
        <f>IFERROR(IF(VLOOKUP(A100,'Cambridge Corpus_avec To'!A:D,4,0)&lt;&gt;"","Oui","Non"),"Non")</f>
        <v>Non</v>
      </c>
      <c r="C469" s="16" t="str">
        <f>IFERROR(VLOOKUP(A100,'Cambridge Corpus_avec To'!A:D,4,0),"")</f>
        <v/>
      </c>
      <c r="D469" s="7"/>
      <c r="E469" s="7"/>
      <c r="F469" s="7"/>
      <c r="AML469" s="16"/>
    </row>
    <row r="470" ht="14.949999999999999" customHeight="1">
      <c r="A470" s="19" t="s">
        <v>4112</v>
      </c>
      <c r="B470" s="16" t="str">
        <f>IFERROR(IF(VLOOKUP(A100,'Cambridge Corpus_avec To'!A:D,4,0)&lt;&gt;"","Oui","Non"),"Non")</f>
        <v>Non</v>
      </c>
      <c r="C470" s="16" t="str">
        <f>IFERROR(VLOOKUP(A100,'Cambridge Corpus_avec To'!A:D,4,0),"")</f>
        <v/>
      </c>
      <c r="D470" s="7"/>
      <c r="E470" s="7"/>
      <c r="F470" s="7"/>
      <c r="AML470" s="16"/>
    </row>
    <row r="471" ht="14.949999999999999" customHeight="1">
      <c r="A471" s="19" t="s">
        <v>4113</v>
      </c>
      <c r="B471" s="16" t="str">
        <f>IFERROR(IF(VLOOKUP(A100,'Cambridge Corpus_avec To'!A:D,4,0)&lt;&gt;"","Oui","Non"),"Non")</f>
        <v>Non</v>
      </c>
      <c r="C471" s="16" t="str">
        <f>IFERROR(VLOOKUP(A100,'Cambridge Corpus_avec To'!A:D,4,0),"")</f>
        <v/>
      </c>
      <c r="D471" s="7"/>
      <c r="E471" s="7"/>
      <c r="F471" s="7"/>
      <c r="AML471" s="16"/>
    </row>
    <row r="472" ht="14.949999999999999" customHeight="1">
      <c r="A472" s="19" t="s">
        <v>4114</v>
      </c>
      <c r="B472" s="16" t="str">
        <f>IFERROR(IF(VLOOKUP(A100,'Cambridge Corpus_avec To'!A:D,4,0)&lt;&gt;"","Oui","Non"),"Non")</f>
        <v>Non</v>
      </c>
      <c r="C472" s="16" t="str">
        <f>IFERROR(VLOOKUP(A100,'Cambridge Corpus_avec To'!A:D,4,0),"")</f>
        <v/>
      </c>
      <c r="D472" s="7"/>
      <c r="E472" s="7"/>
      <c r="F472" s="7"/>
      <c r="AML472" s="16"/>
    </row>
    <row r="473" ht="14.949999999999999" customHeight="1">
      <c r="A473" s="16" t="s">
        <v>4115</v>
      </c>
      <c r="B473" s="16" t="str">
        <f>IFERROR(IF(VLOOKUP(A100,'Cambridge Corpus_avec To'!A:D,4,0)&lt;&gt;"","Oui","Non"),"Non")</f>
        <v>Non</v>
      </c>
      <c r="C473" s="16" t="str">
        <f>IFERROR(VLOOKUP(A100,'Cambridge Corpus_avec To'!A:D,4,0),"")</f>
        <v/>
      </c>
      <c r="D473" s="7"/>
      <c r="E473" s="7"/>
      <c r="F473" s="7"/>
      <c r="AML473" s="16"/>
    </row>
    <row r="474" ht="14.949999999999999" customHeight="1">
      <c r="A474" s="16" t="s">
        <v>4116</v>
      </c>
      <c r="B474" s="16" t="str">
        <f>IFERROR(IF(VLOOKUP(A100,'Cambridge Corpus_avec To'!A:D,4,0)&lt;&gt;"","Oui","Non"),"Non")</f>
        <v>Non</v>
      </c>
      <c r="C474" s="16" t="str">
        <f>IFERROR(VLOOKUP(A100,'Cambridge Corpus_avec To'!A:D,4,0),"")</f>
        <v/>
      </c>
      <c r="D474" s="7"/>
      <c r="E474" s="7"/>
      <c r="F474" s="7"/>
      <c r="AML474" s="16"/>
    </row>
    <row r="475" ht="14.949999999999999" customHeight="1">
      <c r="A475" s="16" t="s">
        <v>4117</v>
      </c>
      <c r="B475" s="16" t="str">
        <f>IFERROR(IF(VLOOKUP(A100,'Cambridge Corpus_avec To'!A:D,4,0)&lt;&gt;"","Oui","Non"),"Non")</f>
        <v>Non</v>
      </c>
      <c r="C475" s="16" t="str">
        <f>IFERROR(VLOOKUP(A100,'Cambridge Corpus_avec To'!A:D,4,0),"")</f>
        <v/>
      </c>
      <c r="D475" s="7"/>
      <c r="E475" s="7"/>
      <c r="F475" s="7"/>
      <c r="AML475" s="16"/>
    </row>
    <row r="476" ht="14.949999999999999" customHeight="1">
      <c r="A476" s="16" t="s">
        <v>4118</v>
      </c>
      <c r="B476" s="16" t="str">
        <f>IFERROR(IF(VLOOKUP(A100,'Cambridge Corpus_avec To'!A:D,4,0)&lt;&gt;"","Oui","Non"),"Non")</f>
        <v>Non</v>
      </c>
      <c r="C476" s="16" t="str">
        <f>IFERROR(VLOOKUP(A100,'Cambridge Corpus_avec To'!A:D,4,0),"")</f>
        <v/>
      </c>
      <c r="D476" s="7"/>
      <c r="E476" s="7"/>
      <c r="F476" s="7"/>
      <c r="AML476" s="16"/>
    </row>
    <row r="477" ht="14.949999999999999" customHeight="1">
      <c r="A477" s="16" t="s">
        <v>4119</v>
      </c>
      <c r="B477" s="16" t="str">
        <f>IFERROR(IF(VLOOKUP(A100,'Cambridge Corpus_avec To'!A:D,4,0)&lt;&gt;"","Oui","Non"),"Non")</f>
        <v>Non</v>
      </c>
      <c r="C477" s="16" t="str">
        <f>IFERROR(VLOOKUP(A100,'Cambridge Corpus_avec To'!A:D,4,0),"")</f>
        <v/>
      </c>
      <c r="D477" s="7"/>
      <c r="E477" s="7"/>
      <c r="F477" s="7"/>
      <c r="AML477" s="16"/>
    </row>
    <row r="478" ht="14.949999999999999" customHeight="1">
      <c r="A478" s="16" t="s">
        <v>4120</v>
      </c>
      <c r="B478" s="16" t="str">
        <f>IFERROR(IF(VLOOKUP(A100,'Cambridge Corpus_avec To'!A:D,4,0)&lt;&gt;"","Oui","Non"),"Non")</f>
        <v>Non</v>
      </c>
      <c r="C478" s="16" t="str">
        <f>IFERROR(VLOOKUP(A100,'Cambridge Corpus_avec To'!A:D,4,0),"")</f>
        <v/>
      </c>
      <c r="D478" s="7"/>
      <c r="E478" s="7"/>
      <c r="F478" s="7"/>
      <c r="AML478" s="16"/>
    </row>
    <row r="479" ht="14.949999999999999" customHeight="1">
      <c r="A479" s="16" t="s">
        <v>4121</v>
      </c>
      <c r="B479" s="16" t="str">
        <f>IFERROR(IF(VLOOKUP(A100,'Cambridge Corpus_avec To'!A:D,4,0)&lt;&gt;"","Oui","Non"),"Non")</f>
        <v>Non</v>
      </c>
      <c r="C479" s="16" t="str">
        <f>IFERROR(VLOOKUP(A100,'Cambridge Corpus_avec To'!A:D,4,0),"")</f>
        <v/>
      </c>
      <c r="D479" s="7"/>
      <c r="E479" s="7"/>
      <c r="F479" s="7"/>
      <c r="AML479" s="16"/>
    </row>
    <row r="480" ht="14.949999999999999" customHeight="1">
      <c r="A480" s="16" t="s">
        <v>4122</v>
      </c>
      <c r="B480" s="16" t="str">
        <f>IFERROR(IF(VLOOKUP(A100,'Cambridge Corpus_avec To'!A:D,4,0)&lt;&gt;"","Oui","Non"),"Non")</f>
        <v>Non</v>
      </c>
      <c r="C480" s="16" t="str">
        <f>IFERROR(VLOOKUP(A100,'Cambridge Corpus_avec To'!A:D,4,0),"")</f>
        <v/>
      </c>
      <c r="D480" s="7"/>
      <c r="E480" s="7"/>
      <c r="F480" s="7"/>
      <c r="AML480" s="16"/>
    </row>
    <row r="481" ht="14.949999999999999" customHeight="1">
      <c r="A481" s="16" t="s">
        <v>4123</v>
      </c>
      <c r="B481" s="16" t="str">
        <f>IFERROR(IF(VLOOKUP(A100,'Cambridge Corpus_avec To'!A:D,4,0)&lt;&gt;"","Oui","Non"),"Non")</f>
        <v>Non</v>
      </c>
      <c r="C481" s="16" t="str">
        <f>IFERROR(VLOOKUP(A100,'Cambridge Corpus_avec To'!A:D,4,0),"")</f>
        <v/>
      </c>
      <c r="D481" s="7"/>
      <c r="E481" s="7"/>
      <c r="F481" s="7"/>
      <c r="AML481" s="16"/>
    </row>
    <row r="482" ht="14.949999999999999" customHeight="1">
      <c r="A482" s="16" t="s">
        <v>4124</v>
      </c>
      <c r="B482" s="16" t="str">
        <f>IFERROR(IF(VLOOKUP(A100,'Cambridge Corpus_avec To'!A:D,4,0)&lt;&gt;"","Oui","Non"),"Non")</f>
        <v>Non</v>
      </c>
      <c r="C482" s="16" t="str">
        <f>IFERROR(VLOOKUP(A100,'Cambridge Corpus_avec To'!A:D,4,0),"")</f>
        <v/>
      </c>
      <c r="D482" s="7"/>
      <c r="E482" s="7"/>
      <c r="F482" s="7"/>
      <c r="AML482" s="16"/>
    </row>
    <row r="483" ht="14.949999999999999" customHeight="1">
      <c r="A483" s="16" t="s">
        <v>4125</v>
      </c>
      <c r="B483" s="16" t="str">
        <f>IFERROR(IF(VLOOKUP(A100,'Cambridge Corpus_avec To'!A:D,4,0)&lt;&gt;"","Oui","Non"),"Non")</f>
        <v>Non</v>
      </c>
      <c r="C483" s="16" t="str">
        <f>IFERROR(VLOOKUP(A100,'Cambridge Corpus_avec To'!A:D,4,0),"")</f>
        <v/>
      </c>
      <c r="D483" s="7"/>
      <c r="E483" s="7"/>
      <c r="F483" s="7"/>
      <c r="AML483" s="16"/>
    </row>
    <row r="484" ht="14.949999999999999" customHeight="1">
      <c r="A484" s="16" t="s">
        <v>4126</v>
      </c>
      <c r="B484" s="16" t="str">
        <f>IFERROR(IF(VLOOKUP(A100,'Cambridge Corpus_avec To'!A:D,4,0)&lt;&gt;"","Oui","Non"),"Non")</f>
        <v>Non</v>
      </c>
      <c r="C484" s="16" t="str">
        <f>IFERROR(VLOOKUP(A100,'Cambridge Corpus_avec To'!A:D,4,0),"")</f>
        <v/>
      </c>
      <c r="D484" s="7"/>
      <c r="E484" s="7"/>
      <c r="F484" s="7"/>
      <c r="AML484" s="16"/>
    </row>
    <row r="485" ht="14.949999999999999" customHeight="1">
      <c r="A485" s="16" t="s">
        <v>4127</v>
      </c>
      <c r="B485" s="16" t="str">
        <f>IFERROR(IF(VLOOKUP(A100,'Cambridge Corpus_avec To'!A:D,4,0)&lt;&gt;"","Oui","Non"),"Non")</f>
        <v>Non</v>
      </c>
      <c r="C485" s="16" t="str">
        <f>IFERROR(VLOOKUP(A100,'Cambridge Corpus_avec To'!A:D,4,0),"")</f>
        <v/>
      </c>
      <c r="D485" s="7"/>
      <c r="E485" s="7"/>
      <c r="F485" s="7"/>
      <c r="AML485" s="16"/>
    </row>
    <row r="486" ht="14.949999999999999" customHeight="1">
      <c r="A486" s="16" t="s">
        <v>4128</v>
      </c>
      <c r="B486" s="16" t="str">
        <f>IFERROR(IF(VLOOKUP(A100,'Cambridge Corpus_avec To'!A:D,4,0)&lt;&gt;"","Oui","Non"),"Non")</f>
        <v>Non</v>
      </c>
      <c r="C486" s="16" t="str">
        <f>IFERROR(VLOOKUP(A100,'Cambridge Corpus_avec To'!A:D,4,0),"")</f>
        <v/>
      </c>
      <c r="D486" s="7"/>
      <c r="E486" s="7"/>
      <c r="F486" s="7"/>
      <c r="AML486" s="16"/>
    </row>
    <row r="487" ht="14.949999999999999" customHeight="1">
      <c r="A487" s="16" t="s">
        <v>4129</v>
      </c>
      <c r="B487" s="16" t="str">
        <f>IFERROR(IF(VLOOKUP(A100,'Cambridge Corpus_avec To'!A:D,4,0)&lt;&gt;"","Oui","Non"),"Non")</f>
        <v>Non</v>
      </c>
      <c r="C487" s="16" t="str">
        <f>IFERROR(VLOOKUP(A100,'Cambridge Corpus_avec To'!A:D,4,0),"")</f>
        <v/>
      </c>
      <c r="D487" s="7"/>
      <c r="E487" s="7"/>
      <c r="F487" s="7"/>
      <c r="AML487" s="16"/>
    </row>
    <row r="488" ht="14.949999999999999" customHeight="1">
      <c r="A488" s="16" t="s">
        <v>4130</v>
      </c>
      <c r="B488" s="16" t="str">
        <f>IFERROR(IF(VLOOKUP(A100,'Cambridge Corpus_avec To'!A:D,4,0)&lt;&gt;"","Oui","Non"),"Non")</f>
        <v>Non</v>
      </c>
      <c r="C488" s="16" t="str">
        <f>IFERROR(VLOOKUP(A100,'Cambridge Corpus_avec To'!A:D,4,0),"")</f>
        <v/>
      </c>
      <c r="D488" s="7"/>
      <c r="E488" s="7"/>
      <c r="F488" s="7"/>
      <c r="AML488" s="16"/>
    </row>
    <row r="489" ht="14.949999999999999" customHeight="1">
      <c r="A489" s="16" t="s">
        <v>4131</v>
      </c>
      <c r="B489" s="16" t="str">
        <f>IFERROR(IF(VLOOKUP(A100,'Cambridge Corpus_avec To'!A:D,4,0)&lt;&gt;"","Oui","Non"),"Non")</f>
        <v>Non</v>
      </c>
      <c r="C489" s="16" t="str">
        <f>IFERROR(VLOOKUP(A100,'Cambridge Corpus_avec To'!A:D,4,0),"")</f>
        <v/>
      </c>
      <c r="D489" s="7"/>
      <c r="E489" s="7"/>
      <c r="F489" s="7"/>
      <c r="AML489" s="16"/>
    </row>
    <row r="490" ht="14.949999999999999" customHeight="1">
      <c r="A490" s="16" t="s">
        <v>4132</v>
      </c>
      <c r="B490" s="16" t="str">
        <f>IFERROR(IF(VLOOKUP(A100,'Cambridge Corpus_avec To'!A:D,4,0)&lt;&gt;"","Oui","Non"),"Non")</f>
        <v>Non</v>
      </c>
      <c r="C490" s="16" t="str">
        <f>IFERROR(VLOOKUP(A100,'Cambridge Corpus_avec To'!A:D,4,0),"")</f>
        <v/>
      </c>
      <c r="D490" s="7"/>
      <c r="E490" s="7"/>
      <c r="F490" s="7"/>
      <c r="AML490" s="16"/>
    </row>
    <row r="491" ht="14.949999999999999" customHeight="1">
      <c r="A491" s="16" t="s">
        <v>4133</v>
      </c>
      <c r="B491" s="16" t="str">
        <f>IFERROR(IF(VLOOKUP(A100,'Cambridge Corpus_avec To'!A:D,4,0)&lt;&gt;"","Oui","Non"),"Non")</f>
        <v>Non</v>
      </c>
      <c r="C491" s="16" t="str">
        <f>IFERROR(VLOOKUP(A100,'Cambridge Corpus_avec To'!A:D,4,0),"")</f>
        <v/>
      </c>
      <c r="D491" s="7"/>
      <c r="E491" s="7"/>
      <c r="F491" s="7"/>
      <c r="AML491" s="16"/>
    </row>
    <row r="492" ht="14.949999999999999" customHeight="1">
      <c r="A492" s="16" t="s">
        <v>4134</v>
      </c>
      <c r="B492" s="16" t="str">
        <f>IFERROR(IF(VLOOKUP(A100,'Cambridge Corpus_avec To'!A:D,4,0)&lt;&gt;"","Oui","Non"),"Non")</f>
        <v>Non</v>
      </c>
      <c r="C492" s="16" t="str">
        <f>IFERROR(VLOOKUP(A100,'Cambridge Corpus_avec To'!A:D,4,0),"")</f>
        <v/>
      </c>
      <c r="D492" s="7"/>
      <c r="E492" s="7"/>
      <c r="F492" s="7"/>
      <c r="AML492" s="16"/>
    </row>
    <row r="493" ht="14.949999999999999" customHeight="1">
      <c r="A493" s="16" t="s">
        <v>4135</v>
      </c>
      <c r="B493" s="16" t="str">
        <f>IFERROR(IF(VLOOKUP(A100,'Cambridge Corpus_avec To'!A:D,4,0)&lt;&gt;"","Oui","Non"),"Non")</f>
        <v>Non</v>
      </c>
      <c r="C493" s="16" t="str">
        <f>IFERROR(VLOOKUP(A100,'Cambridge Corpus_avec To'!A:D,4,0),"")</f>
        <v/>
      </c>
      <c r="D493" s="7"/>
      <c r="E493" s="7"/>
      <c r="F493" s="7"/>
      <c r="AML493" s="16"/>
    </row>
    <row r="494" ht="14.949999999999999" customHeight="1">
      <c r="A494" s="16" t="s">
        <v>4136</v>
      </c>
      <c r="B494" s="16" t="str">
        <f>IFERROR(IF(VLOOKUP(A100,'Cambridge Corpus_avec To'!A:D,4,0)&lt;&gt;"","Oui","Non"),"Non")</f>
        <v>Non</v>
      </c>
      <c r="C494" s="16" t="str">
        <f>IFERROR(VLOOKUP(A100,'Cambridge Corpus_avec To'!A:D,4,0),"")</f>
        <v/>
      </c>
      <c r="D494" s="7"/>
      <c r="E494" s="7"/>
      <c r="F494" s="7"/>
      <c r="AML494" s="16"/>
    </row>
    <row r="495" ht="14.949999999999999" customHeight="1">
      <c r="A495" s="16" t="s">
        <v>4137</v>
      </c>
      <c r="B495" s="16" t="str">
        <f>IFERROR(IF(VLOOKUP(A100,'Cambridge Corpus_avec To'!A:D,4,0)&lt;&gt;"","Oui","Non"),"Non")</f>
        <v>Non</v>
      </c>
      <c r="C495" s="16" t="str">
        <f>IFERROR(VLOOKUP(A100,'Cambridge Corpus_avec To'!A:D,4,0),"")</f>
        <v/>
      </c>
      <c r="D495" s="7"/>
      <c r="E495" s="7"/>
      <c r="F495" s="7"/>
      <c r="AML495" s="16"/>
    </row>
    <row r="496" ht="14.949999999999999" customHeight="1">
      <c r="A496" s="16" t="s">
        <v>4138</v>
      </c>
      <c r="B496" s="16" t="str">
        <f>IFERROR(IF(VLOOKUP(A100,'Cambridge Corpus_avec To'!A:D,4,0)&lt;&gt;"","Oui","Non"),"Non")</f>
        <v>Non</v>
      </c>
      <c r="C496" s="16" t="str">
        <f>IFERROR(VLOOKUP(A100,'Cambridge Corpus_avec To'!A:D,4,0),"")</f>
        <v/>
      </c>
      <c r="D496" s="7"/>
      <c r="E496" s="7"/>
      <c r="F496" s="7"/>
      <c r="AML496" s="16"/>
    </row>
    <row r="497" ht="14.949999999999999" customHeight="1">
      <c r="A497" s="16" t="s">
        <v>4139</v>
      </c>
      <c r="B497" s="16" t="str">
        <f>IFERROR(IF(VLOOKUP(A100,'Cambridge Corpus_avec To'!A:D,4,0)&lt;&gt;"","Oui","Non"),"Non")</f>
        <v>Non</v>
      </c>
      <c r="C497" s="16" t="str">
        <f>IFERROR(VLOOKUP(A100,'Cambridge Corpus_avec To'!A:D,4,0),"")</f>
        <v/>
      </c>
      <c r="D497" s="7"/>
      <c r="E497" s="7"/>
      <c r="F497" s="7"/>
      <c r="AML497" s="16"/>
    </row>
    <row r="498" ht="14.949999999999999" customHeight="1">
      <c r="A498" s="16" t="s">
        <v>4140</v>
      </c>
      <c r="B498" s="16" t="str">
        <f>IFERROR(IF(VLOOKUP(A100,'Cambridge Corpus_avec To'!A:D,4,0)&lt;&gt;"","Oui","Non"),"Non")</f>
        <v>Non</v>
      </c>
      <c r="C498" s="16" t="str">
        <f>IFERROR(VLOOKUP(A100,'Cambridge Corpus_avec To'!A:D,4,0),"")</f>
        <v/>
      </c>
      <c r="D498" s="7"/>
      <c r="E498" s="7"/>
      <c r="F498" s="7"/>
      <c r="AML498" s="16"/>
    </row>
    <row r="499" ht="14.949999999999999" customHeight="1">
      <c r="A499" s="16" t="s">
        <v>4141</v>
      </c>
      <c r="B499" s="16" t="str">
        <f>IFERROR(IF(VLOOKUP(A100,'Cambridge Corpus_avec To'!A:D,4,0)&lt;&gt;"","Oui","Non"),"Non")</f>
        <v>Non</v>
      </c>
      <c r="C499" s="16" t="str">
        <f>IFERROR(VLOOKUP(A100,'Cambridge Corpus_avec To'!A:D,4,0),"")</f>
        <v/>
      </c>
      <c r="D499" s="7"/>
      <c r="E499" s="7"/>
      <c r="F499" s="7"/>
      <c r="AML499" s="16"/>
    </row>
    <row r="500" ht="14.949999999999999" customHeight="1">
      <c r="A500" s="16" t="s">
        <v>4142</v>
      </c>
      <c r="B500" s="16" t="str">
        <f>IFERROR(IF(VLOOKUP(A100,'Cambridge Corpus_avec To'!A:D,4,0)&lt;&gt;"","Oui","Non"),"Non")</f>
        <v>Non</v>
      </c>
      <c r="C500" s="16" t="str">
        <f>IFERROR(VLOOKUP(A100,'Cambridge Corpus_avec To'!A:D,4,0),"")</f>
        <v/>
      </c>
      <c r="D500" s="7"/>
      <c r="E500" s="7"/>
      <c r="F500" s="7"/>
      <c r="AML500" s="16"/>
    </row>
    <row r="501" ht="14.949999999999999" customHeight="1">
      <c r="A501" s="16" t="s">
        <v>4143</v>
      </c>
      <c r="B501" s="16" t="str">
        <f>IFERROR(IF(VLOOKUP(A100,'Cambridge Corpus_avec To'!A:D,4,0)&lt;&gt;"","Oui","Non"),"Non")</f>
        <v>Non</v>
      </c>
      <c r="C501" s="16" t="str">
        <f>IFERROR(VLOOKUP(A100,'Cambridge Corpus_avec To'!A:D,4,0),"")</f>
        <v/>
      </c>
      <c r="D501" s="7"/>
      <c r="E501" s="7"/>
      <c r="F501" s="7"/>
      <c r="AML501" s="16"/>
    </row>
    <row r="502" ht="14.949999999999999" customHeight="1">
      <c r="A502" s="19" t="s">
        <v>4144</v>
      </c>
      <c r="B502" s="16" t="str">
        <f>IFERROR(IF(VLOOKUP(A100,'Cambridge Corpus_avec To'!A:D,4,0)&lt;&gt;"","Oui","Non"),"Non")</f>
        <v>Non</v>
      </c>
      <c r="C502" s="16" t="str">
        <f>IFERROR(VLOOKUP(A100,'Cambridge Corpus_avec To'!A:D,4,0),"")</f>
        <v/>
      </c>
      <c r="D502" s="7"/>
      <c r="E502" s="7"/>
      <c r="F502" s="7"/>
      <c r="AML502" s="16"/>
    </row>
    <row r="503" ht="14.949999999999999" customHeight="1">
      <c r="A503" s="16" t="s">
        <v>4145</v>
      </c>
      <c r="B503" s="16" t="str">
        <f>IFERROR(IF(VLOOKUP(A100,'Cambridge Corpus_avec To'!A:D,4,0)&lt;&gt;"","Oui","Non"),"Non")</f>
        <v>Non</v>
      </c>
      <c r="C503" s="16" t="str">
        <f>IFERROR(VLOOKUP(A100,'Cambridge Corpus_avec To'!A:D,4,0),"")</f>
        <v/>
      </c>
      <c r="D503" s="7"/>
      <c r="E503" s="7"/>
      <c r="F503" s="7"/>
      <c r="AML503" s="16"/>
    </row>
    <row r="504" ht="14.949999999999999" customHeight="1">
      <c r="A504" s="16" t="s">
        <v>4146</v>
      </c>
      <c r="B504" s="16" t="str">
        <f>IFERROR(IF(VLOOKUP(A100,'Cambridge Corpus_avec To'!A:D,4,0)&lt;&gt;"","Oui","Non"),"Non")</f>
        <v>Non</v>
      </c>
      <c r="C504" s="16" t="str">
        <f>IFERROR(VLOOKUP(A100,'Cambridge Corpus_avec To'!A:D,4,0),"")</f>
        <v/>
      </c>
      <c r="D504" s="7"/>
      <c r="E504" s="7"/>
      <c r="F504" s="7"/>
      <c r="AML504" s="16"/>
    </row>
    <row r="505" ht="14.949999999999999" customHeight="1">
      <c r="A505" s="16" t="s">
        <v>4147</v>
      </c>
      <c r="B505" s="16" t="str">
        <f>IFERROR(IF(VLOOKUP(A100,'Cambridge Corpus_avec To'!A:D,4,0)&lt;&gt;"","Oui","Non"),"Non")</f>
        <v>Non</v>
      </c>
      <c r="C505" s="16" t="str">
        <f>IFERROR(VLOOKUP(A100,'Cambridge Corpus_avec To'!A:D,4,0),"")</f>
        <v/>
      </c>
      <c r="D505" s="7"/>
      <c r="E505" s="7"/>
      <c r="F505" s="7"/>
      <c r="AML505" s="16"/>
    </row>
    <row r="506" ht="14.949999999999999" customHeight="1">
      <c r="A506" s="16" t="s">
        <v>4148</v>
      </c>
      <c r="B506" s="16" t="str">
        <f>IFERROR(IF(VLOOKUP(A100,'Cambridge Corpus_avec To'!A:D,4,0)&lt;&gt;"","Oui","Non"),"Non")</f>
        <v>Non</v>
      </c>
      <c r="C506" s="16" t="str">
        <f>IFERROR(VLOOKUP(A100,'Cambridge Corpus_avec To'!A:D,4,0),"")</f>
        <v/>
      </c>
      <c r="D506" s="7"/>
      <c r="E506" s="7"/>
      <c r="F506" s="7"/>
      <c r="AML506" s="16"/>
    </row>
    <row r="507" ht="14.949999999999999" customHeight="1">
      <c r="A507" s="16" t="s">
        <v>4149</v>
      </c>
      <c r="B507" s="16" t="str">
        <f>IFERROR(IF(VLOOKUP(A100,'Cambridge Corpus_avec To'!A:D,4,0)&lt;&gt;"","Oui","Non"),"Non")</f>
        <v>Non</v>
      </c>
      <c r="C507" s="16" t="str">
        <f>IFERROR(VLOOKUP(A100,'Cambridge Corpus_avec To'!A:D,4,0),"")</f>
        <v/>
      </c>
      <c r="D507" s="7"/>
      <c r="E507" s="7"/>
      <c r="F507" s="7"/>
      <c r="AML507" s="16"/>
    </row>
    <row r="508" ht="14.949999999999999" customHeight="1">
      <c r="A508" s="19" t="s">
        <v>4150</v>
      </c>
      <c r="B508" s="16" t="str">
        <f>IFERROR(IF(VLOOKUP(A100,'Cambridge Corpus_avec To'!A:D,4,0)&lt;&gt;"","Oui","Non"),"Non")</f>
        <v>Non</v>
      </c>
      <c r="C508" s="16" t="str">
        <f>IFERROR(VLOOKUP(A100,'Cambridge Corpus_avec To'!A:D,4,0),"")</f>
        <v/>
      </c>
      <c r="D508" s="7"/>
      <c r="E508" s="7"/>
      <c r="F508" s="7"/>
      <c r="AML508" s="16"/>
    </row>
    <row r="509" ht="14.949999999999999" customHeight="1">
      <c r="A509" s="19" t="s">
        <v>4151</v>
      </c>
      <c r="B509" s="16" t="str">
        <f>IFERROR(IF(VLOOKUP(A100,'Cambridge Corpus_avec To'!A:D,4,0)&lt;&gt;"","Oui","Non"),"Non")</f>
        <v>Non</v>
      </c>
      <c r="C509" s="16" t="str">
        <f>IFERROR(VLOOKUP(A100,'Cambridge Corpus_avec To'!A:D,4,0),"")</f>
        <v/>
      </c>
      <c r="D509" s="7"/>
      <c r="E509" s="7"/>
      <c r="F509" s="7"/>
      <c r="AML509" s="16"/>
    </row>
    <row r="510" ht="14.949999999999999" customHeight="1">
      <c r="A510" s="19" t="s">
        <v>4152</v>
      </c>
      <c r="B510" s="16" t="str">
        <f>IFERROR(IF(VLOOKUP(A100,'Cambridge Corpus_avec To'!A:D,4,0)&lt;&gt;"","Oui","Non"),"Non")</f>
        <v>Non</v>
      </c>
      <c r="C510" s="16" t="str">
        <f>IFERROR(VLOOKUP(A100,'Cambridge Corpus_avec To'!A:D,4,0),"")</f>
        <v/>
      </c>
      <c r="D510" s="7"/>
      <c r="E510" s="7"/>
      <c r="F510" s="7"/>
      <c r="AML510" s="16"/>
    </row>
    <row r="511" ht="14.949999999999999" customHeight="1">
      <c r="A511" s="19" t="s">
        <v>4153</v>
      </c>
      <c r="B511" s="16" t="str">
        <f>IFERROR(IF(VLOOKUP(A100,'Cambridge Corpus_avec To'!A:D,4,0)&lt;&gt;"","Oui","Non"),"Non")</f>
        <v>Non</v>
      </c>
      <c r="C511" s="16" t="str">
        <f>IFERROR(VLOOKUP(A100,'Cambridge Corpus_avec To'!A:D,4,0),"")</f>
        <v/>
      </c>
      <c r="D511" s="7"/>
      <c r="E511" s="7"/>
      <c r="F511" s="7"/>
      <c r="AML511" s="16"/>
    </row>
    <row r="512" ht="14.949999999999999" customHeight="1">
      <c r="A512" s="16" t="s">
        <v>4154</v>
      </c>
      <c r="B512" s="16" t="str">
        <f>IFERROR(IF(VLOOKUP(A100,'Cambridge Corpus_avec To'!A:D,4,0)&lt;&gt;"","Oui","Non"),"Non")</f>
        <v>Non</v>
      </c>
      <c r="C512" s="16" t="str">
        <f>IFERROR(VLOOKUP(A100,'Cambridge Corpus_avec To'!A:D,4,0),"")</f>
        <v/>
      </c>
      <c r="D512" s="7"/>
      <c r="E512" s="7"/>
      <c r="F512" s="7"/>
      <c r="AML512" s="16"/>
    </row>
    <row r="513" ht="14.949999999999999" customHeight="1">
      <c r="A513" s="16" t="s">
        <v>4155</v>
      </c>
      <c r="B513" s="16" t="str">
        <f>IFERROR(IF(VLOOKUP(A100,'Cambridge Corpus_avec To'!A:D,4,0)&lt;&gt;"","Oui","Non"),"Non")</f>
        <v>Non</v>
      </c>
      <c r="C513" s="16" t="str">
        <f>IFERROR(VLOOKUP(A100,'Cambridge Corpus_avec To'!A:D,4,0),"")</f>
        <v/>
      </c>
      <c r="D513" s="7"/>
      <c r="E513" s="7"/>
      <c r="F513" s="7"/>
      <c r="AML513" s="16"/>
    </row>
    <row r="514" ht="14.949999999999999" customHeight="1">
      <c r="A514" s="16" t="s">
        <v>4156</v>
      </c>
      <c r="B514" s="16" t="str">
        <f>IFERROR(IF(VLOOKUP(A100,'Cambridge Corpus_avec To'!A:D,4,0)&lt;&gt;"","Oui","Non"),"Non")</f>
        <v>Non</v>
      </c>
      <c r="C514" s="16" t="str">
        <f>IFERROR(VLOOKUP(A100,'Cambridge Corpus_avec To'!A:D,4,0),"")</f>
        <v/>
      </c>
      <c r="D514" s="7"/>
      <c r="E514" s="7"/>
      <c r="F514" s="7"/>
      <c r="AML514" s="16"/>
    </row>
    <row r="515" ht="14.949999999999999" customHeight="1">
      <c r="A515" s="16" t="s">
        <v>4157</v>
      </c>
      <c r="B515" s="16" t="str">
        <f>IFERROR(IF(VLOOKUP(A100,'Cambridge Corpus_avec To'!A:D,4,0)&lt;&gt;"","Oui","Non"),"Non")</f>
        <v>Non</v>
      </c>
      <c r="C515" s="16" t="str">
        <f>IFERROR(VLOOKUP(A100,'Cambridge Corpus_avec To'!A:D,4,0),"")</f>
        <v/>
      </c>
      <c r="D515" s="7"/>
      <c r="E515" s="7"/>
      <c r="F515" s="7"/>
      <c r="AML515" s="16"/>
    </row>
    <row r="516" ht="14.949999999999999" customHeight="1">
      <c r="A516" s="16" t="s">
        <v>4158</v>
      </c>
      <c r="B516" s="16" t="str">
        <f>IFERROR(IF(VLOOKUP(A100,'Cambridge Corpus_avec To'!A:D,4,0)&lt;&gt;"","Oui","Non"),"Non")</f>
        <v>Non</v>
      </c>
      <c r="C516" s="16" t="str">
        <f>IFERROR(VLOOKUP(A100,'Cambridge Corpus_avec To'!A:D,4,0),"")</f>
        <v/>
      </c>
      <c r="D516" s="7"/>
      <c r="E516" s="7"/>
      <c r="F516" s="7"/>
      <c r="AML516" s="16"/>
    </row>
    <row r="517" ht="14.949999999999999" customHeight="1">
      <c r="A517" s="16" t="s">
        <v>4159</v>
      </c>
      <c r="B517" s="16" t="str">
        <f>IFERROR(IF(VLOOKUP(A100,'Cambridge Corpus_avec To'!A:D,4,0)&lt;&gt;"","Oui","Non"),"Non")</f>
        <v>Non</v>
      </c>
      <c r="C517" s="16" t="str">
        <f>IFERROR(VLOOKUP(A100,'Cambridge Corpus_avec To'!A:D,4,0),"")</f>
        <v/>
      </c>
      <c r="D517" s="7"/>
      <c r="E517" s="7"/>
      <c r="F517" s="7"/>
      <c r="AML517" s="16"/>
    </row>
    <row r="518" ht="14.949999999999999" customHeight="1">
      <c r="A518" s="16" t="s">
        <v>4160</v>
      </c>
      <c r="B518" s="16" t="str">
        <f>IFERROR(IF(VLOOKUP(A100,'Cambridge Corpus_avec To'!A:D,4,0)&lt;&gt;"","Oui","Non"),"Non")</f>
        <v>Non</v>
      </c>
      <c r="C518" s="16" t="str">
        <f>IFERROR(VLOOKUP(A100,'Cambridge Corpus_avec To'!A:D,4,0),"")</f>
        <v/>
      </c>
      <c r="D518" s="7"/>
      <c r="E518" s="7"/>
      <c r="F518" s="7"/>
      <c r="AML518" s="16"/>
    </row>
    <row r="519" ht="14.949999999999999" customHeight="1">
      <c r="A519" s="16" t="s">
        <v>4161</v>
      </c>
      <c r="B519" s="16" t="str">
        <f>IFERROR(IF(VLOOKUP(A100,'Cambridge Corpus_avec To'!A:D,4,0)&lt;&gt;"","Oui","Non"),"Non")</f>
        <v>Non</v>
      </c>
      <c r="C519" s="16" t="str">
        <f>IFERROR(VLOOKUP(A100,'Cambridge Corpus_avec To'!A:D,4,0),"")</f>
        <v/>
      </c>
      <c r="D519" s="7"/>
      <c r="E519" s="7"/>
      <c r="F519" s="7"/>
      <c r="AML519" s="16"/>
    </row>
    <row r="520" ht="14.949999999999999" customHeight="1">
      <c r="A520" s="16" t="s">
        <v>4162</v>
      </c>
      <c r="B520" s="16" t="str">
        <f>IFERROR(IF(VLOOKUP(A100,'Cambridge Corpus_avec To'!A:D,4,0)&lt;&gt;"","Oui","Non"),"Non")</f>
        <v>Non</v>
      </c>
      <c r="C520" s="16" t="str">
        <f>IFERROR(VLOOKUP(A100,'Cambridge Corpus_avec To'!A:D,4,0),"")</f>
        <v/>
      </c>
      <c r="D520" s="7"/>
      <c r="E520" s="7"/>
      <c r="F520" s="7"/>
      <c r="AML520" s="16"/>
    </row>
    <row r="521" ht="14.949999999999999" customHeight="1">
      <c r="A521" s="16" t="s">
        <v>4163</v>
      </c>
      <c r="B521" s="16" t="str">
        <f>IFERROR(IF(VLOOKUP(A100,'Cambridge Corpus_avec To'!A:D,4,0)&lt;&gt;"","Oui","Non"),"Non")</f>
        <v>Non</v>
      </c>
      <c r="C521" s="16" t="str">
        <f>IFERROR(VLOOKUP(A100,'Cambridge Corpus_avec To'!A:D,4,0),"")</f>
        <v/>
      </c>
      <c r="D521" s="7"/>
      <c r="E521" s="7"/>
      <c r="F521" s="7"/>
      <c r="AML521" s="16"/>
    </row>
    <row r="522" ht="14.949999999999999" customHeight="1">
      <c r="A522" s="16" t="s">
        <v>4164</v>
      </c>
      <c r="B522" s="16" t="str">
        <f>IFERROR(IF(VLOOKUP(A100,'Cambridge Corpus_avec To'!A:D,4,0)&lt;&gt;"","Oui","Non"),"Non")</f>
        <v>Non</v>
      </c>
      <c r="C522" s="16" t="str">
        <f>IFERROR(VLOOKUP(A100,'Cambridge Corpus_avec To'!A:D,4,0),"")</f>
        <v/>
      </c>
      <c r="D522" s="7"/>
      <c r="E522" s="7"/>
      <c r="F522" s="7"/>
      <c r="AML522" s="16"/>
    </row>
    <row r="523" ht="14.949999999999999" customHeight="1">
      <c r="A523" s="16" t="s">
        <v>4165</v>
      </c>
      <c r="B523" s="16" t="str">
        <f>IFERROR(IF(VLOOKUP(A100,'Cambridge Corpus_avec To'!A:D,4,0)&lt;&gt;"","Oui","Non"),"Non")</f>
        <v>Non</v>
      </c>
      <c r="C523" s="16" t="str">
        <f>IFERROR(VLOOKUP(A100,'Cambridge Corpus_avec To'!A:D,4,0),"")</f>
        <v/>
      </c>
      <c r="D523" s="7"/>
      <c r="E523" s="7"/>
      <c r="F523" s="7"/>
      <c r="AML523" s="16"/>
    </row>
    <row r="524" ht="14.949999999999999" customHeight="1">
      <c r="AML524" s="16"/>
    </row>
    <row r="525" ht="15" customHeight="1"/>
    <row r="526" ht="15" customHeight="1"/>
    <row r="550" ht="14.949999999999999" customHeight="1">
      <c r="J550" s="16" t="s">
        <v>4166</v>
      </c>
      <c r="AML550" s="16"/>
    </row>
    <row r="551" ht="14.949999999999999" customHeight="1">
      <c r="AML551" s="16"/>
    </row>
    <row r="552" ht="15" customHeight="1"/>
  </sheetData>
  <printOptions headings="0" gridLines="0"/>
  <pageMargins left="0.70074299999999978" right="0.70074299999999978" top="0.75192099999999984" bottom="0.75192099999999984" header="0.78750000000000009" footer="0.7875000000000000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ONLYOFFICE/9.3.1.8</Application>
  <DocSecurity>0</DocSecurity>
  <ScaleCrop>0</ScaleCrop>
  <HeadingPairs>
    <vt:vector size="0" baseType="variant"/>
  </HeadingPairs>
  <TitlesOfParts>
    <vt:vector size="0" baseType="lpstr"/>
  </TitlesOfParts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34</cp:revision>
  <dcterms:modified xsi:type="dcterms:W3CDTF">2026-03-15T05:46:18Z</dcterms:modified>
</cp:coreProperties>
</file>