
<file path=[Content_Types].xml><?xml version="1.0" encoding="utf-8"?>
<Types xmlns="http://schemas.openxmlformats.org/package/2006/content-types">
  <Default Extension="vml" ContentType="application/vnd.openxmlformats-officedocument.vmlDrawing"/>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xl/worksheets/sheet4.xml" ContentType="application/vnd.openxmlformats-officedocument.spreadsheetml.worksheet+xml"/>
  <Override PartName="/xl/sharedStrings.xml" ContentType="application/vnd.openxmlformats-officedocument.spreadsheetml.sharedStrings+xml"/>
  <Override PartName="/xl/comments2.xml" ContentType="application/vnd.openxmlformats-officedocument.spreadsheetml.comments+xml"/>
  <Override PartName="/xl/worksheets/sheet2.xml" ContentType="application/vnd.openxmlformats-officedocument.spreadsheetml.worksheet+xml"/>
  <Override PartName="/xl/styles.xml" ContentType="application/vnd.openxmlformats-officedocument.spreadsheetml.styles+xml"/>
  <Override PartName="/xl/comments1.xml" ContentType="application/vnd.openxmlformats-officedocument.spreadsheetml.comments+xml"/>
  <Override PartName="/xl/pivotTables/pivotTable1.xml" ContentType="application/vnd.openxmlformats-officedocument.spreadsheetml.pivotTable+xml"/>
  <Override PartName="/xl/worksheets/sheet3.xml" ContentType="application/vnd.openxmlformats-officedocument.spreadsheetml.worksheet+xml"/>
  <Override PartName="/xl/threadedComments/threadedComment1.xml" ContentType="application/vnd.ms-excel.threadedcomments+xml"/>
  <Override PartName="/xl/worksheets/sheet1.xml" ContentType="application/vnd.openxmlformats-officedocument.spreadsheetml.worksheet+xml"/>
  <Override PartName="/xl/threadedComments/threadedComment2.xml" ContentType="application/vnd.ms-excel.threadedcomments+xml"/>
  <Override PartName="/xl/theme/theme1.xml" ContentType="application/vnd.openxmlformats-officedocument.theme+xml"/>
  <Override PartName="/xl/persons/person.xml" ContentType="application/vnd.ms-excel.person+xml"/>
  <Override PartName="/xl/pivotCache/pivotCacheRecords1.xml" ContentType="application/vnd.openxmlformats-officedocument.spreadsheetml.pivotCacheRecords+xml"/>
  <Override PartName="/xl/pivotCache/pivotCacheDefinition1.xml" ContentType="application/vnd.openxmlformats-officedocument.spreadsheetml.pivotCacheDefinition+xml"/>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4="http://schemas.microsoft.com/office/spreadsheetml/2009/9/main"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workbookPr/>
  <bookViews>
    <workbookView xWindow="360" yWindow="15" windowWidth="20955" windowHeight="9720" activeTab="1"/>
  </bookViews>
  <sheets>
    <sheet name="2025" sheetId="1" state="visible" r:id="rId3"/>
    <sheet name="Stats" sheetId="2" state="visible" r:id="rId4"/>
    <sheet name="Echeances" sheetId="3" state="visible" r:id="rId5"/>
    <sheet name="Parametres" sheetId="4" state="visible" r:id="rId6"/>
  </sheets>
  <definedNames>
    <definedName name="_xlnm._FilterDatabase" localSheetId="0" hidden="1">'2025'!$A$1:$A$800</definedName>
    <definedName name="A_Venir">Echeances!$A$3:$C$40</definedName>
    <definedName name="Alerte">Echeances!$I$2</definedName>
    <definedName name="Categories">Parametres!$G$2:$G$26</definedName>
    <definedName name="Echeances">Echeances!$A$3:$A$40</definedName>
    <definedName name="Moyen">Parametres!$E$2:$E$7</definedName>
    <definedName name="Saisie">Parametres!$A$2:$C$93</definedName>
    <definedName name="Tiers">Parametres!$A$2:$A$93</definedName>
    <definedName name="Valeurs" hidden="0">'2025'!$A$3:$G$800</definedName>
    <definedName name="_xlnm._FilterDatabase" localSheetId="0" hidden="1">'2025'!$A$1:$A$800</definedName>
  </definedNames>
  <calcPr/>
  <pivotCaches>
    <pivotCache cacheId="0" r:id="rId1"/>
  </pivotCaches>
  <extLst>
    <ext xmlns:x15="http://schemas.microsoft.com/office/spreadsheetml/2010/11/main" uri="{D0CA8CA8-9F24-4464-BF8E-62219DCF47F9}"/>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tc={6475480D-BF32-5013-8CC9-42854B374595}</author>
  </authors>
  <commentList>
    <comment ref="H1" authorId="0" xr:uid="{6475480D-BF32-5013-8CC9-42854B374595}">
      <text>
        <r>
          <rPr>
            <b/>
            <sz val="9"/>
            <rFont val="Tahoma"/>
          </rPr>
          <t xml:space="preserve">Henri DUBAIL:</t>
        </r>
        <r>
          <rPr>
            <sz val="9"/>
            <rFont val="Tahoma"/>
          </rPr>
          <t xml:space="preserve">
le 31/12/2023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tc={5233EAF5-6947-3409-E40B-C66774F66877}</author>
  </authors>
  <commentList>
    <comment ref="G1" authorId="0" xr:uid="{5233EAF5-6947-3409-E40B-C66774F66877}">
      <text>
        <r>
          <rPr>
            <b/>
            <sz val="9"/>
            <rFont val="Tahoma"/>
          </rPr>
          <t xml:space="preserve">Henri DUBAIL:</t>
        </r>
        <r>
          <rPr>
            <sz val="9"/>
            <rFont val="Tahoma"/>
          </rPr>
          <t xml:space="preserve">
M : mensuel
T : trimestriel
S : semestriel
A : annuel
</t>
        </r>
      </text>
    </comment>
  </commentList>
</comments>
</file>

<file path=xl/sharedStrings.xml><?xml version="1.0" encoding="utf-8"?>
<sst xmlns="http://schemas.openxmlformats.org/spreadsheetml/2006/main" count="154" uniqueCount="154">
  <si>
    <t xml:space="preserve">PROCHAINE ECHEANCE</t>
  </si>
  <si>
    <t xml:space="preserve">SOLDE BANCAIRE</t>
  </si>
  <si>
    <t xml:space="preserve">RESTE A RAPPROCHER</t>
  </si>
  <si>
    <t xml:space="preserve">MISE A JOUR</t>
  </si>
  <si>
    <t xml:space="preserve">SOLDE INITIAL</t>
  </si>
  <si>
    <t>ETAT</t>
  </si>
  <si>
    <t>DATE</t>
  </si>
  <si>
    <t>MONTANT</t>
  </si>
  <si>
    <t>TIERS</t>
  </si>
  <si>
    <t>CATEGORIE</t>
  </si>
  <si>
    <t xml:space="preserve">MOYEN DE PAIEMENT</t>
  </si>
  <si>
    <t>COMMENTAIRE</t>
  </si>
  <si>
    <t>R</t>
  </si>
  <si>
    <t>COLRUYT</t>
  </si>
  <si>
    <t>LIDL</t>
  </si>
  <si>
    <t xml:space="preserve">SUPER U</t>
  </si>
  <si>
    <t>AG2R-REUNICA</t>
  </si>
  <si>
    <t xml:space="preserve">AG2R Arrco Annette</t>
  </si>
  <si>
    <t>CRAV</t>
  </si>
  <si>
    <t xml:space="preserve">CRAV  Henri</t>
  </si>
  <si>
    <t xml:space="preserve">CRAV Annette</t>
  </si>
  <si>
    <t>MSA</t>
  </si>
  <si>
    <t xml:space="preserve">MSA Henri</t>
  </si>
  <si>
    <t>HENRI</t>
  </si>
  <si>
    <t xml:space="preserve">Depuis Livret A</t>
  </si>
  <si>
    <t>B2V</t>
  </si>
  <si>
    <t xml:space="preserve">B2V Agirc Henri</t>
  </si>
  <si>
    <t xml:space="preserve">B2V Arrco Henri</t>
  </si>
  <si>
    <t>BCAC</t>
  </si>
  <si>
    <t xml:space="preserve">BCAC/Accenture Fonds de pension Henri</t>
  </si>
  <si>
    <t>ANNETTE</t>
  </si>
  <si>
    <t xml:space="preserve">Vers LDD Annette</t>
  </si>
  <si>
    <t>BULTEX</t>
  </si>
  <si>
    <t xml:space="preserve">Equipement maison</t>
  </si>
  <si>
    <t xml:space="preserve">Visa Henri</t>
  </si>
  <si>
    <t>Matelas</t>
  </si>
  <si>
    <t xml:space="preserve">Vers LDD Henri</t>
  </si>
  <si>
    <t>ACTION</t>
  </si>
  <si>
    <t xml:space="preserve">Visa Annette</t>
  </si>
  <si>
    <t>LECLERC</t>
  </si>
  <si>
    <t>THOMAS</t>
  </si>
  <si>
    <t>MMA</t>
  </si>
  <si>
    <t xml:space="preserve">Jusqu'au 05/09/2025</t>
  </si>
  <si>
    <t>ORANGE</t>
  </si>
  <si>
    <t>Telecom/Internet</t>
  </si>
  <si>
    <t>Prelevement</t>
  </si>
  <si>
    <t>AMAZON</t>
  </si>
  <si>
    <t>Poufs</t>
  </si>
  <si>
    <t>BUT</t>
  </si>
  <si>
    <t>Tapis</t>
  </si>
  <si>
    <t xml:space="preserve">Frais vestimentaires</t>
  </si>
  <si>
    <t>Draps</t>
  </si>
  <si>
    <t xml:space="preserve">LA BANQUE POSTALE</t>
  </si>
  <si>
    <t xml:space="preserve">Tenue de compte</t>
  </si>
  <si>
    <t xml:space="preserve">TRESOR PUBLIC</t>
  </si>
  <si>
    <t xml:space="preserve">Jusqu'au 15/10/2025</t>
  </si>
  <si>
    <t xml:space="preserve">Impôt sur le revenu</t>
  </si>
  <si>
    <t>Virement</t>
  </si>
  <si>
    <t xml:space="preserve">Acompte sur IR2024</t>
  </si>
  <si>
    <t>GIFI</t>
  </si>
  <si>
    <t xml:space="preserve">Sets de table</t>
  </si>
  <si>
    <t xml:space="preserve">CLINIQUE VETERINAIRE</t>
  </si>
  <si>
    <t>Osiris</t>
  </si>
  <si>
    <t>ES</t>
  </si>
  <si>
    <t xml:space="preserve">Jusqu'au 27/10/2025</t>
  </si>
  <si>
    <t>GALIEN</t>
  </si>
  <si>
    <t>Anniversaire</t>
  </si>
  <si>
    <t xml:space="preserve">LECLERC SS</t>
  </si>
  <si>
    <t>Audi</t>
  </si>
  <si>
    <t>STEPHANE</t>
  </si>
  <si>
    <t xml:space="preserve">Vers LDD</t>
  </si>
  <si>
    <t xml:space="preserve">LECLERC </t>
  </si>
  <si>
    <t xml:space="preserve">Frais alimentaires</t>
  </si>
  <si>
    <t>PHARMACIE</t>
  </si>
  <si>
    <t>Henri</t>
  </si>
  <si>
    <t>MURIEL</t>
  </si>
  <si>
    <t>VOLOTEA</t>
  </si>
  <si>
    <t>Loisirs</t>
  </si>
  <si>
    <t xml:space="preserve">Hervé : 20-27/05</t>
  </si>
  <si>
    <t>DOCTEUR</t>
  </si>
  <si>
    <t xml:space="preserve">Annette : gyneco</t>
  </si>
  <si>
    <t xml:space="preserve">Tête de rasoir, lames de scie, vitamines</t>
  </si>
  <si>
    <t xml:space="preserve">SUPER U SS</t>
  </si>
  <si>
    <t>LEANE</t>
  </si>
  <si>
    <t>Bricolage/entretien</t>
  </si>
  <si>
    <t>Jardinerie</t>
  </si>
  <si>
    <t>SNCF</t>
  </si>
  <si>
    <t xml:space="preserve">EQJZNF : 16/5-12h50/15h17 18/5-16h16/19h00</t>
  </si>
  <si>
    <t>SDEA</t>
  </si>
  <si>
    <t xml:space="preserve">2ième semestre 2024</t>
  </si>
  <si>
    <t xml:space="preserve">PEUGEOT HEBERLE</t>
  </si>
  <si>
    <t xml:space="preserve">Entretien vehicule</t>
  </si>
  <si>
    <t xml:space="preserve">308 : 50900 km</t>
  </si>
  <si>
    <t xml:space="preserve">Annette : gyneco le 28/2</t>
  </si>
  <si>
    <t xml:space="preserve">Train Pâques</t>
  </si>
  <si>
    <t>ACS-DIEBOLD</t>
  </si>
  <si>
    <t>Cheque</t>
  </si>
  <si>
    <t xml:space="preserve">Entretien chaudière : n° 3494005</t>
  </si>
  <si>
    <t xml:space="preserve">Essence pour tondeuse</t>
  </si>
  <si>
    <t xml:space="preserve">Henri : dentiste</t>
  </si>
  <si>
    <t xml:space="preserve">Somme de MONTANT</t>
  </si>
  <si>
    <t xml:space="preserve">Étiquettes de colonnes</t>
  </si>
  <si>
    <t xml:space="preserve">Etiquettes de ligne</t>
  </si>
  <si>
    <t>janv.</t>
  </si>
  <si>
    <t>févr.</t>
  </si>
  <si>
    <t>mars</t>
  </si>
  <si>
    <t xml:space="preserve">Total général</t>
  </si>
  <si>
    <t>Carburant</t>
  </si>
  <si>
    <t xml:space="preserve">Dons et cadeaux </t>
  </si>
  <si>
    <t>Eau</t>
  </si>
  <si>
    <t>Electricité</t>
  </si>
  <si>
    <t>Epargne</t>
  </si>
  <si>
    <t xml:space="preserve">Frais bancaires</t>
  </si>
  <si>
    <t xml:space="preserve">Frais médicaux</t>
  </si>
  <si>
    <t>Pensions</t>
  </si>
  <si>
    <t xml:space="preserve">Taxes foncières</t>
  </si>
  <si>
    <t>PERIODICITE</t>
  </si>
  <si>
    <t>ALERTE</t>
  </si>
  <si>
    <t>M</t>
  </si>
  <si>
    <t>IRCANTEC</t>
  </si>
  <si>
    <t xml:space="preserve">IRCANTEC Henri</t>
  </si>
  <si>
    <t>T</t>
  </si>
  <si>
    <t xml:space="preserve">Carte Visa Annette </t>
  </si>
  <si>
    <t>A</t>
  </si>
  <si>
    <t xml:space="preserve">Carte Visa Henri</t>
  </si>
  <si>
    <t xml:space="preserve">IRCANTEC Annette</t>
  </si>
  <si>
    <t>MACIF</t>
  </si>
  <si>
    <t xml:space="preserve">Assurance automobile</t>
  </si>
  <si>
    <t xml:space="preserve">Categories ( par defaut )</t>
  </si>
  <si>
    <t xml:space="preserve">Moyen de paiement ( par defaut )</t>
  </si>
  <si>
    <t xml:space="preserve">Moyen de paiement</t>
  </si>
  <si>
    <t>Categories</t>
  </si>
  <si>
    <t xml:space="preserve">Assurance logement</t>
  </si>
  <si>
    <t xml:space="preserve">ARMEE DU SALUT</t>
  </si>
  <si>
    <t>Retrait</t>
  </si>
  <si>
    <t>Chauffage</t>
  </si>
  <si>
    <t>AVIA</t>
  </si>
  <si>
    <t>Divers</t>
  </si>
  <si>
    <t>CARREFOUR</t>
  </si>
  <si>
    <t xml:space="preserve">CARREFOUR SS</t>
  </si>
  <si>
    <t xml:space="preserve">CARROSSERIE 3D</t>
  </si>
  <si>
    <t xml:space="preserve">COLRUYT SS</t>
  </si>
  <si>
    <t>CPAM</t>
  </si>
  <si>
    <t xml:space="preserve">ECOLE DES MINES</t>
  </si>
  <si>
    <t xml:space="preserve">Ordures ménagères</t>
  </si>
  <si>
    <t>HOTEL</t>
  </si>
  <si>
    <t>Péages</t>
  </si>
  <si>
    <t>Retraits</t>
  </si>
  <si>
    <t xml:space="preserve">LEROY MERLIN</t>
  </si>
  <si>
    <t>PARKING</t>
  </si>
  <si>
    <t xml:space="preserve">RAMONAGE KOCHERSBERG</t>
  </si>
  <si>
    <t>RESTAURANT</t>
  </si>
  <si>
    <t>SECURITEST</t>
  </si>
  <si>
    <t>SPA</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</si>
</sst>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3">
    <numFmt numFmtId="164" formatCode="dd/mm/yy;@"/>
    <numFmt numFmtId="165" formatCode="dd/mm/yyyy\ h:mm:ss"/>
    <numFmt numFmtId="166" formatCode="dd/mm/yyyy"/>
  </numFmts>
  <fonts count="3">
    <font>
      <sz val="11.000000"/>
      <color theme="1"/>
      <name val="Calibri"/>
    </font>
    <font>
      <sz val="8.000000"/>
      <color theme="1"/>
      <name val="Calibri"/>
    </font>
    <font>
      <b/>
      <sz val="11.000000"/>
      <color theme="1"/>
      <name val="Calibri"/>
    </font>
  </fonts>
  <fills count="8">
    <fill>
      <patternFill patternType="none"/>
    </fill>
    <fill>
      <patternFill patternType="gray125"/>
    </fill>
    <fill>
      <patternFill patternType="solid">
        <fgColor theme="3"/>
        <bgColor theme="3"/>
      </patternFill>
    </fill>
    <fill>
      <patternFill patternType="solid">
        <fgColor rgb="FFB4C6E7"/>
        <bgColor rgb="FFB4C6E7"/>
      </patternFill>
    </fill>
    <fill>
      <patternFill patternType="solid">
        <fgColor rgb="FFC6EFCE"/>
        <bgColor rgb="FFC6EFCE"/>
      </patternFill>
    </fill>
    <fill>
      <patternFill patternType="solid">
        <fgColor theme="3" tint="0"/>
        <bgColor theme="3" tint="0"/>
      </patternFill>
    </fill>
    <fill>
      <patternFill patternType="solid">
        <fgColor rgb="FF69F0E7"/>
        <bgColor rgb="FF69F0E7"/>
      </patternFill>
    </fill>
    <fill>
      <patternFill patternType="solid">
        <fgColor rgb="FFDAEEF3"/>
        <bgColor rgb="FFDAEEF3"/>
      </patternFill>
    </fill>
  </fills>
  <borders count="47">
    <border>
      <left style="none"/>
      <right style="none"/>
      <top style="none"/>
      <bottom style="none"/>
      <diagonal style="none"/>
    </border>
    <border>
      <left style="none"/>
      <right style="thin">
        <color theme="1"/>
      </right>
      <top style="thin">
        <color theme="1"/>
      </top>
      <bottom style="none"/>
      <diagonal style="none"/>
    </border>
    <border>
      <left style="thin">
        <color theme="1"/>
      </left>
      <right style="none"/>
      <top style="none"/>
      <bottom style="thin">
        <color theme="1"/>
      </bottom>
      <diagonal style="none"/>
    </border>
    <border>
      <left style="none"/>
      <right style="none"/>
      <top style="none"/>
      <bottom style="thin">
        <color theme="1"/>
      </bottom>
      <diagonal style="none"/>
    </border>
    <border>
      <left style="none"/>
      <right style="thin">
        <color auto="1"/>
      </right>
      <top style="none"/>
      <bottom style="none"/>
      <diagonal style="none"/>
    </border>
    <border>
      <left style="thin">
        <color auto="1"/>
      </left>
      <right style="thin">
        <color theme="1"/>
      </right>
      <top style="thin">
        <color auto="1"/>
      </top>
      <bottom style="thin">
        <color auto="1"/>
      </bottom>
      <diagonal style="none"/>
    </border>
    <border>
      <left style="thin">
        <color theme="1"/>
      </left>
      <right style="thin">
        <color theme="1"/>
      </right>
      <top style="thin">
        <color theme="1"/>
      </top>
      <bottom style="thin">
        <color theme="1"/>
      </bottom>
      <diagonal style="none"/>
    </border>
    <border>
      <left style="none"/>
      <right style="thin">
        <color theme="1"/>
      </right>
      <top style="none"/>
      <bottom style="thin">
        <color auto="1"/>
      </bottom>
      <diagonal style="none"/>
    </border>
    <border>
      <left style="thin">
        <color theme="1"/>
      </left>
      <right style="thin">
        <color auto="1"/>
      </right>
      <top style="thin">
        <color auto="1"/>
      </top>
      <bottom style="thin">
        <color auto="1"/>
      </bottom>
      <diagonal style="none"/>
    </border>
    <border>
      <left style="thin">
        <color theme="1"/>
      </left>
      <right style="thin">
        <color theme="1"/>
      </right>
      <top style="none"/>
      <bottom style="thin">
        <color auto="1"/>
      </bottom>
      <diagonal style="none"/>
    </border>
    <border>
      <left style="thin">
        <color auto="1"/>
      </left>
      <right style="thin">
        <color auto="1"/>
      </right>
      <top style="thin">
        <color auto="1"/>
      </top>
      <bottom style="thin">
        <color theme="1"/>
      </bottom>
      <diagonal style="none"/>
    </border>
    <border>
      <left style="thin">
        <color auto="1"/>
      </left>
      <right style="thin">
        <color auto="1"/>
      </right>
      <top style="thin">
        <color theme="1"/>
      </top>
      <bottom style="thin">
        <color theme="1"/>
      </bottom>
      <diagonal style="none"/>
    </border>
    <border>
      <left style="thin">
        <color auto="1"/>
      </left>
      <right style="thin">
        <color theme="1"/>
      </right>
      <top style="thin">
        <color auto="1"/>
      </top>
      <bottom style="thin">
        <color theme="1"/>
      </bottom>
      <diagonal style="none"/>
    </border>
    <border>
      <left style="thin">
        <color theme="1"/>
      </left>
      <right style="thin">
        <color theme="1"/>
      </right>
      <top style="thin">
        <color auto="1"/>
      </top>
      <bottom style="thin">
        <color theme="1"/>
      </bottom>
      <diagonal style="none"/>
    </border>
    <border>
      <left style="thin">
        <color theme="1"/>
      </left>
      <right style="thin">
        <color auto="1"/>
      </right>
      <top style="none"/>
      <bottom style="dotted">
        <color theme="1"/>
      </bottom>
      <diagonal style="none"/>
    </border>
    <border>
      <left style="thin">
        <color auto="1"/>
      </left>
      <right style="thin">
        <color auto="1"/>
      </right>
      <top style="none"/>
      <bottom style="dotted">
        <color theme="1"/>
      </bottom>
      <diagonal style="none"/>
    </border>
    <border>
      <left style="thin">
        <color auto="1"/>
      </left>
      <right style="thin">
        <color theme="1"/>
      </right>
      <top style="none"/>
      <bottom style="dotted">
        <color theme="1"/>
      </bottom>
      <diagonal style="none"/>
    </border>
    <border>
      <left style="thin">
        <color theme="1"/>
      </left>
      <right style="thin">
        <color auto="1"/>
      </right>
      <top style="dotted">
        <color theme="1"/>
      </top>
      <bottom style="dotted">
        <color theme="1"/>
      </bottom>
      <diagonal style="none"/>
    </border>
    <border>
      <left style="thin">
        <color auto="1"/>
      </left>
      <right style="thin">
        <color auto="1"/>
      </right>
      <top style="dotted">
        <color theme="1"/>
      </top>
      <bottom style="dotted">
        <color theme="1"/>
      </bottom>
      <diagonal style="none"/>
    </border>
    <border>
      <left style="thin">
        <color auto="1"/>
      </left>
      <right style="thin">
        <color theme="1"/>
      </right>
      <top style="dotted">
        <color theme="1"/>
      </top>
      <bottom style="dotted">
        <color theme="1"/>
      </bottom>
      <diagonal style="none"/>
    </border>
    <border>
      <left style="none"/>
      <right style="thin">
        <color theme="1"/>
      </right>
      <top style="dotted">
        <color theme="1"/>
      </top>
      <bottom style="dotted">
        <color theme="1"/>
      </bottom>
      <diagonal style="none"/>
    </border>
    <border>
      <left style="none"/>
      <right style="thin">
        <color auto="1"/>
      </right>
      <top style="dotted">
        <color theme="1"/>
      </top>
      <bottom style="dotted">
        <color theme="1"/>
      </bottom>
      <diagonal style="none"/>
    </border>
    <border>
      <left style="thin">
        <color theme="1"/>
      </left>
      <right style="thin">
        <color auto="1"/>
      </right>
      <top style="dotted">
        <color theme="1"/>
      </top>
      <bottom style="thin">
        <color theme="1"/>
      </bottom>
      <diagonal style="none"/>
    </border>
    <border>
      <left style="thin">
        <color auto="1"/>
      </left>
      <right style="thin">
        <color auto="1"/>
      </right>
      <top style="dotted">
        <color theme="1"/>
      </top>
      <bottom style="thin">
        <color theme="1"/>
      </bottom>
      <diagonal style="none"/>
    </border>
    <border>
      <left style="thin">
        <color auto="1"/>
      </left>
      <right style="thin">
        <color theme="1"/>
      </right>
      <top style="dotted">
        <color theme="1"/>
      </top>
      <bottom style="thin">
        <color theme="1"/>
      </bottom>
      <diagonal style="none"/>
    </border>
    <border>
      <left style="thin">
        <color auto="1"/>
      </left>
      <right style="thin">
        <color auto="1"/>
      </right>
      <top style="thin">
        <color auto="1"/>
      </top>
      <bottom style="none"/>
      <diagonal style="none"/>
    </border>
    <border>
      <left style="thin">
        <color auto="1"/>
      </left>
      <right style="thin">
        <color theme="1"/>
      </right>
      <top style="thin">
        <color auto="1"/>
      </top>
      <bottom style="none"/>
      <diagonal style="none"/>
    </border>
    <border>
      <left style="thin">
        <color auto="1"/>
      </left>
      <right style="thin">
        <color auto="1"/>
      </right>
      <top style="none"/>
      <bottom style="thin">
        <color auto="1"/>
      </bottom>
      <diagonal style="none"/>
    </border>
    <border>
      <left style="thin">
        <color auto="1"/>
      </left>
      <right style="thin">
        <color auto="1"/>
      </right>
      <top style="none"/>
      <bottom style="thin">
        <color theme="1"/>
      </bottom>
      <diagonal style="none"/>
    </border>
    <border>
      <left style="thin">
        <color auto="1"/>
      </left>
      <right style="thin">
        <color theme="1"/>
      </right>
      <top style="none"/>
      <bottom style="thin">
        <color auto="1"/>
      </bottom>
      <diagonal style="none"/>
    </border>
    <border>
      <left style="none"/>
      <right style="thin">
        <color theme="1"/>
      </right>
      <top style="none"/>
      <bottom style="dotted">
        <color theme="1"/>
      </bottom>
      <diagonal style="none"/>
    </border>
    <border>
      <left style="none"/>
      <right style="none"/>
      <top style="none"/>
      <bottom style="dotted">
        <color theme="1"/>
      </bottom>
      <diagonal style="none"/>
    </border>
    <border>
      <left style="thin">
        <color theme="1"/>
      </left>
      <right style="none"/>
      <top style="none"/>
      <bottom style="none"/>
      <diagonal style="none"/>
    </border>
    <border>
      <left style="thin">
        <color auto="1"/>
      </left>
      <right style="none"/>
      <top style="dotted">
        <color theme="1"/>
      </top>
      <bottom style="dotted">
        <color theme="1"/>
      </bottom>
      <diagonal style="none"/>
    </border>
    <border>
      <left style="thin">
        <color theme="1"/>
      </left>
      <right style="thin">
        <color theme="1"/>
      </right>
      <top style="dotted">
        <color theme="1"/>
      </top>
      <bottom style="dotted">
        <color theme="1"/>
      </bottom>
      <diagonal style="none"/>
    </border>
    <border>
      <left style="thin">
        <color theme="1"/>
      </left>
      <right style="thin">
        <color theme="1"/>
      </right>
      <top style="none"/>
      <bottom style="none"/>
      <diagonal style="none"/>
    </border>
    <border>
      <left style="none"/>
      <right style="none"/>
      <top style="dotted">
        <color theme="1"/>
      </top>
      <bottom style="dotted">
        <color theme="1"/>
      </bottom>
      <diagonal style="none"/>
    </border>
    <border>
      <left style="thin">
        <color theme="1"/>
      </left>
      <right style="none"/>
      <top style="dotted">
        <color theme="1"/>
      </top>
      <bottom style="dotted">
        <color theme="1"/>
      </bottom>
      <diagonal style="none"/>
    </border>
    <border>
      <left style="thin">
        <color theme="1"/>
      </left>
      <right style="none"/>
      <top style="dotted">
        <color theme="1"/>
      </top>
      <bottom style="thin">
        <color theme="1"/>
      </bottom>
      <diagonal style="none"/>
    </border>
    <border>
      <left style="none"/>
      <right style="thin">
        <color theme="1"/>
      </right>
      <top style="dotted">
        <color theme="1"/>
      </top>
      <bottom style="thin">
        <color theme="1"/>
      </bottom>
      <diagonal style="none"/>
    </border>
    <border>
      <left style="thin">
        <color theme="1"/>
      </left>
      <right style="thin">
        <color theme="1"/>
      </right>
      <top style="dotted">
        <color theme="1"/>
      </top>
      <bottom style="thin">
        <color theme="1"/>
      </bottom>
      <diagonal style="none"/>
    </border>
    <border>
      <left style="thin">
        <color auto="1"/>
      </left>
      <right style="none"/>
      <top style="none"/>
      <bottom style="none"/>
      <diagonal style="none"/>
    </border>
    <border>
      <left style="medium">
        <color auto="1"/>
      </left>
      <right style="thin">
        <color auto="1"/>
      </right>
      <top style="medium">
        <color auto="1"/>
      </top>
      <bottom style="none"/>
      <diagonal style="none"/>
    </border>
    <border>
      <left style="thin">
        <color auto="1"/>
      </left>
      <right style="thin">
        <color auto="1"/>
      </right>
      <top style="medium">
        <color auto="1"/>
      </top>
      <bottom style="none"/>
      <diagonal style="none"/>
    </border>
    <border>
      <left style="thin">
        <color theme="1"/>
      </left>
      <right style="thin">
        <color theme="1"/>
      </right>
      <top style="thin">
        <color theme="1"/>
      </top>
      <bottom style="none"/>
      <diagonal style="none"/>
    </border>
    <border>
      <left style="thin">
        <color theme="1"/>
      </left>
      <right style="thin">
        <color theme="1"/>
      </right>
      <top style="none"/>
      <bottom style="thin">
        <color theme="1"/>
      </bottom>
      <diagonal style="none"/>
    </border>
    <border>
      <left style="none"/>
      <right style="thin">
        <color theme="1"/>
      </right>
      <top style="none"/>
      <bottom style="none"/>
      <diagonal style="none"/>
    </border>
  </borders>
  <cellStyleXfs count="1">
    <xf fontId="0" fillId="0" borderId="0" numFmtId="0" applyNumberFormat="1" applyFont="1" applyFill="1" applyBorder="1"/>
  </cellStyleXfs>
  <cellXfs count="87">
    <xf fontId="0" fillId="0" borderId="0" numFmtId="0" xfId="0"/>
    <xf fontId="0" fillId="2" borderId="1" numFmtId="0" xfId="0" applyFill="1" applyBorder="1" applyAlignment="1">
      <alignment horizontal="center" wrapText="1"/>
    </xf>
    <xf fontId="0" fillId="3" borderId="2" numFmtId="164" xfId="0" applyNumberFormat="1" applyFill="1" applyBorder="1" applyAlignment="1">
      <alignment horizontal="center" vertical="center" wrapText="1"/>
    </xf>
    <xf fontId="0" fillId="3" borderId="3" numFmtId="164" xfId="0" applyNumberFormat="1" applyFill="1" applyBorder="1" applyAlignment="1">
      <alignment horizontal="center" vertical="center" wrapText="1"/>
    </xf>
    <xf fontId="0" fillId="3" borderId="4" numFmtId="164" xfId="0" applyNumberFormat="1" applyFill="1" applyBorder="1" applyAlignment="1">
      <alignment horizontal="center" vertical="center" wrapText="1"/>
    </xf>
    <xf fontId="0" fillId="3" borderId="5" numFmtId="0" xfId="0" applyFill="1" applyBorder="1" applyAlignment="1">
      <alignment horizontal="center" vertical="center" wrapText="1"/>
    </xf>
    <xf fontId="0" fillId="3" borderId="6" numFmtId="0" xfId="0" applyFill="1" applyBorder="1" applyAlignment="1">
      <alignment horizontal="center" vertical="center" wrapText="1"/>
    </xf>
    <xf fontId="1" fillId="3" borderId="6" numFmtId="0" xfId="0" applyFont="1" applyFill="1" applyBorder="1" applyAlignment="1">
      <alignment horizontal="center" vertical="center" wrapText="1"/>
    </xf>
    <xf fontId="0" fillId="2" borderId="7" numFmtId="0" xfId="0" applyFill="1" applyBorder="1" applyAlignment="1">
      <alignment horizontal="center" wrapText="1"/>
    </xf>
    <xf fontId="0" fillId="4" borderId="6" numFmtId="164" xfId="0" applyNumberFormat="1" applyFill="1" applyBorder="1" applyAlignment="1">
      <alignment horizontal="center" vertical="center"/>
    </xf>
    <xf fontId="0" fillId="2" borderId="6" numFmtId="2" xfId="0" applyNumberFormat="1" applyFill="1" applyBorder="1" applyAlignment="1">
      <alignment horizontal="center" vertical="center" wrapText="1"/>
    </xf>
    <xf fontId="0" fillId="5" borderId="8" numFmtId="2" xfId="0" applyNumberFormat="1" applyFill="1" applyBorder="1" applyAlignment="1">
      <alignment horizontal="center" vertical="center" wrapText="1"/>
    </xf>
    <xf fontId="2" fillId="6" borderId="5" numFmtId="4" xfId="0" applyNumberFormat="1" applyFont="1" applyFill="1" applyBorder="1" applyAlignment="1">
      <alignment horizontal="center" vertical="center" wrapText="1"/>
    </xf>
    <xf fontId="0" fillId="4" borderId="6" numFmtId="2" xfId="0" applyNumberFormat="1" applyFill="1" applyBorder="1" applyAlignment="1">
      <alignment horizontal="center" vertical="center"/>
    </xf>
    <xf fontId="0" fillId="2" borderId="9" numFmtId="165" xfId="0" applyNumberFormat="1" applyFill="1" applyBorder="1" applyAlignment="1">
      <alignment horizontal="center" vertical="center" wrapText="1"/>
    </xf>
    <xf fontId="0" fillId="2" borderId="9" numFmtId="4" xfId="0" applyNumberFormat="1" applyFill="1" applyBorder="1" applyAlignment="1">
      <alignment horizontal="center" vertical="center" wrapText="1"/>
    </xf>
    <xf fontId="1" fillId="7" borderId="10" numFmtId="0" xfId="0" applyFont="1" applyFill="1" applyBorder="1" applyAlignment="1">
      <alignment horizontal="center" vertical="center"/>
    </xf>
    <xf fontId="1" fillId="7" borderId="11" numFmtId="164" xfId="0" applyNumberFormat="1" applyFont="1" applyFill="1" applyBorder="1" applyAlignment="1">
      <alignment horizontal="center" vertical="center"/>
    </xf>
    <xf fontId="1" fillId="7" borderId="11" numFmtId="4" xfId="0" applyNumberFormat="1" applyFont="1" applyFill="1" applyBorder="1" applyAlignment="1">
      <alignment horizontal="center" vertical="center"/>
    </xf>
    <xf fontId="1" fillId="7" borderId="11" numFmtId="0" xfId="0" applyFont="1" applyFill="1" applyBorder="1" applyAlignment="1">
      <alignment horizontal="center" vertical="center" wrapText="1"/>
    </xf>
    <xf fontId="1" fillId="7" borderId="12" numFmtId="0" xfId="0" applyFont="1" applyFill="1" applyBorder="1" applyAlignment="1">
      <alignment horizontal="center" shrinkToFit="1" vertical="center" wrapText="1"/>
    </xf>
    <xf fontId="0" fillId="7" borderId="13" numFmtId="0" xfId="0" applyFill="1" applyBorder="1"/>
    <xf fontId="0" fillId="0" borderId="14" numFmtId="0" xfId="0" applyBorder="1" applyAlignment="1">
      <alignment horizontal="center" vertical="center"/>
    </xf>
    <xf fontId="0" fillId="0" borderId="15" numFmtId="164" xfId="0" applyNumberFormat="1" applyBorder="1" applyAlignment="1">
      <alignment horizontal="center" vertical="center"/>
    </xf>
    <xf fontId="0" fillId="0" borderId="15" numFmtId="4" xfId="0" applyNumberFormat="1" applyBorder="1" applyAlignment="1">
      <alignment horizontal="center" vertical="center"/>
    </xf>
    <xf fontId="0" fillId="0" borderId="15" numFmtId="0" xfId="0" applyBorder="1" applyAlignment="1">
      <alignment horizontal="center" vertical="center"/>
    </xf>
    <xf fontId="0" fillId="0" borderId="16" numFmtId="166" xfId="0" applyNumberFormat="1" applyBorder="1" applyAlignment="1">
      <alignment horizontal="center" vertical="center"/>
    </xf>
    <xf fontId="0" fillId="0" borderId="0" numFmtId="0" xfId="0">
      <protection hidden="0" locked="1"/>
    </xf>
    <xf fontId="0" fillId="0" borderId="17" numFmtId="0" xfId="0" applyBorder="1" applyAlignment="1">
      <alignment horizontal="center" vertical="center"/>
    </xf>
    <xf fontId="0" fillId="0" borderId="18" numFmtId="164" xfId="0" applyNumberFormat="1" applyBorder="1" applyAlignment="1">
      <alignment horizontal="center" vertical="center"/>
    </xf>
    <xf fontId="0" fillId="0" borderId="18" numFmtId="4" xfId="0" applyNumberFormat="1" applyBorder="1" applyAlignment="1">
      <alignment horizontal="center" vertical="center"/>
    </xf>
    <xf fontId="0" fillId="0" borderId="18" numFmtId="0" xfId="0" applyBorder="1" applyAlignment="1">
      <alignment horizontal="center" vertical="center"/>
    </xf>
    <xf fontId="0" fillId="0" borderId="19" numFmtId="166" xfId="0" applyNumberFormat="1" applyBorder="1" applyAlignment="1">
      <alignment horizontal="center" vertical="center"/>
    </xf>
    <xf fontId="0" fillId="0" borderId="19" numFmtId="0" xfId="0" applyBorder="1" applyAlignment="1">
      <alignment horizontal="center" vertical="center"/>
    </xf>
    <xf fontId="0" fillId="0" borderId="20" numFmtId="0" xfId="0" applyBorder="1" applyAlignment="1">
      <alignment horizontal="center" vertical="center"/>
    </xf>
    <xf fontId="0" fillId="0" borderId="21" numFmtId="0" xfId="0" applyBorder="1" applyAlignment="1">
      <alignment horizontal="center" vertical="center"/>
    </xf>
    <xf fontId="0" fillId="0" borderId="22" numFmtId="0" xfId="0" applyBorder="1" applyAlignment="1">
      <alignment horizontal="center" vertical="center"/>
    </xf>
    <xf fontId="0" fillId="0" borderId="23" numFmtId="164" xfId="0" applyNumberFormat="1" applyBorder="1" applyAlignment="1">
      <alignment horizontal="center" vertical="center"/>
    </xf>
    <xf fontId="0" fillId="0" borderId="23" numFmtId="4" xfId="0" applyNumberFormat="1" applyBorder="1" applyAlignment="1">
      <alignment horizontal="center" vertical="center"/>
    </xf>
    <xf fontId="0" fillId="0" borderId="23" numFmtId="0" xfId="0" applyBorder="1" applyAlignment="1">
      <alignment horizontal="center" vertical="center"/>
    </xf>
    <xf fontId="0" fillId="0" borderId="24" numFmtId="0" xfId="0" applyBorder="1" applyAlignment="1">
      <alignment horizontal="center" vertical="center"/>
    </xf>
    <xf fontId="0" fillId="0" borderId="0" numFmtId="14" xfId="0" applyNumberFormat="1"/>
    <xf fontId="0" fillId="0" borderId="0" numFmtId="0" xfId="0" applyAlignment="1">
      <alignment horizontal="left"/>
    </xf>
    <xf fontId="0" fillId="0" borderId="0" numFmtId="164" xfId="0" applyNumberFormat="1"/>
    <xf fontId="0" fillId="0" borderId="0" numFmtId="0" xfId="0" applyAlignment="1">
      <alignment horizontal="center" vertical="center"/>
    </xf>
    <xf fontId="0" fillId="3" borderId="25" numFmtId="164" xfId="0" applyNumberFormat="1" applyFill="1" applyBorder="1" applyAlignment="1">
      <alignment horizontal="center" vertical="center"/>
    </xf>
    <xf fontId="0" fillId="3" borderId="25" numFmtId="4" xfId="0" applyNumberFormat="1" applyFill="1" applyBorder="1" applyAlignment="1">
      <alignment horizontal="center" vertical="center"/>
    </xf>
    <xf fontId="0" fillId="3" borderId="25" numFmtId="0" xfId="0" applyFill="1" applyBorder="1" applyAlignment="1">
      <alignment horizontal="center" vertical="center"/>
    </xf>
    <xf fontId="0" fillId="3" borderId="25" numFmtId="0" xfId="0" applyFill="1" applyBorder="1" applyAlignment="1">
      <alignment horizontal="center" vertical="center" wrapText="1"/>
    </xf>
    <xf fontId="0" fillId="3" borderId="26" numFmtId="0" xfId="0" applyFill="1" applyBorder="1" applyAlignment="1">
      <alignment horizontal="center" vertical="center"/>
    </xf>
    <xf fontId="0" fillId="3" borderId="6" numFmtId="0" xfId="0" applyFill="1" applyBorder="1" applyAlignment="1">
      <alignment horizontal="center" vertical="center"/>
    </xf>
    <xf fontId="0" fillId="3" borderId="27" numFmtId="164" xfId="0" applyNumberFormat="1" applyFill="1" applyBorder="1" applyAlignment="1">
      <alignment horizontal="center" vertical="center"/>
    </xf>
    <xf fontId="0" fillId="3" borderId="27" numFmtId="4" xfId="0" applyNumberFormat="1" applyFill="1" applyBorder="1" applyAlignment="1">
      <alignment horizontal="center" vertical="center"/>
    </xf>
    <xf fontId="0" fillId="3" borderId="27" numFmtId="0" xfId="0" applyFill="1" applyBorder="1" applyAlignment="1">
      <alignment horizontal="center" vertical="center"/>
    </xf>
    <xf fontId="0" fillId="3" borderId="28" numFmtId="0" xfId="0" applyFill="1" applyBorder="1" applyAlignment="1">
      <alignment horizontal="center" vertical="center"/>
    </xf>
    <xf fontId="0" fillId="3" borderId="28" numFmtId="0" xfId="0" applyFill="1" applyBorder="1" applyAlignment="1">
      <alignment horizontal="center" vertical="center" wrapText="1"/>
    </xf>
    <xf fontId="0" fillId="3" borderId="29" numFmtId="0" xfId="0" applyFill="1" applyBorder="1" applyAlignment="1">
      <alignment horizontal="center" vertical="center"/>
    </xf>
    <xf fontId="0" fillId="0" borderId="27" numFmtId="0" xfId="0" applyBorder="1" applyAlignment="1">
      <alignment horizontal="center" vertical="center"/>
    </xf>
    <xf fontId="0" fillId="0" borderId="30" numFmtId="164" xfId="0" applyNumberFormat="1" applyBorder="1" applyAlignment="1">
      <alignment horizontal="center" vertical="center"/>
    </xf>
    <xf fontId="0" fillId="0" borderId="30" numFmtId="4" xfId="0" applyNumberFormat="1" applyBorder="1" applyAlignment="1">
      <alignment horizontal="center" vertical="center"/>
    </xf>
    <xf fontId="0" fillId="0" borderId="31" numFmtId="0" xfId="0" applyBorder="1" applyAlignment="1">
      <alignment horizontal="center" vertical="center"/>
    </xf>
    <xf fontId="0" fillId="0" borderId="30" numFmtId="0" xfId="0" applyBorder="1" applyAlignment="1">
      <alignment horizontal="center" vertical="center"/>
    </xf>
    <xf fontId="0" fillId="0" borderId="32" numFmtId="0" xfId="0" applyBorder="1"/>
    <xf fontId="0" fillId="0" borderId="33" numFmtId="0" xfId="0" applyBorder="1" applyAlignment="1">
      <alignment horizontal="center" vertical="center"/>
    </xf>
    <xf fontId="0" fillId="0" borderId="34" numFmtId="0" xfId="0" applyBorder="1" applyAlignment="1">
      <alignment horizontal="center" vertical="center"/>
    </xf>
    <xf fontId="0" fillId="0" borderId="32" numFmtId="2" xfId="0" applyNumberFormat="1" applyBorder="1" applyAlignment="1">
      <alignment vertical="center"/>
    </xf>
    <xf fontId="0" fillId="0" borderId="32" numFmtId="0" xfId="0" applyBorder="1" applyAlignment="1">
      <alignment vertical="center"/>
    </xf>
    <xf fontId="0" fillId="0" borderId="21" numFmtId="4" xfId="0" applyNumberFormat="1" applyBorder="1" applyAlignment="1">
      <alignment horizontal="center" vertical="center"/>
    </xf>
    <xf fontId="0" fillId="0" borderId="0" numFmtId="0" xfId="0" applyAlignment="1">
      <alignment vertical="center"/>
    </xf>
    <xf fontId="0" fillId="0" borderId="0" numFmtId="4" xfId="0" applyNumberFormat="1" applyAlignment="1">
      <alignment horizontal="center" vertical="center"/>
    </xf>
    <xf fontId="0" fillId="0" borderId="0" numFmtId="0" xfId="0" applyAlignment="1">
      <alignment horizontal="center"/>
    </xf>
    <xf fontId="0" fillId="0" borderId="34" numFmtId="4" xfId="0" applyNumberFormat="1" applyBorder="1" applyAlignment="1">
      <alignment horizontal="center" vertical="center"/>
    </xf>
    <xf fontId="0" fillId="0" borderId="20" numFmtId="4" xfId="0" applyNumberFormat="1" applyBorder="1" applyAlignment="1">
      <alignment horizontal="center" vertical="center"/>
    </xf>
    <xf fontId="0" fillId="0" borderId="35" numFmtId="0" xfId="0" applyBorder="1" applyAlignment="1">
      <alignment horizontal="center" vertical="center"/>
    </xf>
    <xf fontId="0" fillId="0" borderId="18" numFmtId="0" xfId="0" applyBorder="1" applyAlignment="1">
      <alignment vertical="center"/>
    </xf>
    <xf fontId="0" fillId="0" borderId="36" numFmtId="0" xfId="0" applyBorder="1" applyAlignment="1">
      <alignment horizontal="center" vertical="center"/>
    </xf>
    <xf fontId="0" fillId="0" borderId="37" numFmtId="4" xfId="0" applyNumberFormat="1" applyBorder="1" applyAlignment="1">
      <alignment horizontal="center" vertical="center"/>
    </xf>
    <xf fontId="0" fillId="0" borderId="38" numFmtId="4" xfId="0" applyNumberFormat="1" applyBorder="1" applyAlignment="1">
      <alignment horizontal="center" vertical="center"/>
    </xf>
    <xf fontId="0" fillId="0" borderId="39" numFmtId="0" xfId="0" applyBorder="1" applyAlignment="1">
      <alignment horizontal="center" vertical="center"/>
    </xf>
    <xf fontId="0" fillId="0" borderId="40" numFmtId="0" xfId="0" applyBorder="1" applyAlignment="1">
      <alignment horizontal="center" vertical="center"/>
    </xf>
    <xf fontId="0" fillId="0" borderId="0" numFmtId="164" xfId="0" applyNumberFormat="1" applyAlignment="1">
      <alignment horizontal="center" vertical="center"/>
    </xf>
    <xf fontId="0" fillId="0" borderId="41" numFmtId="164" xfId="0" applyNumberFormat="1" applyBorder="1" applyAlignment="1">
      <alignment horizontal="center" vertical="center"/>
    </xf>
    <xf fontId="0" fillId="3" borderId="42" numFmtId="0" xfId="0" applyFill="1" applyBorder="1" applyAlignment="1">
      <alignment horizontal="center" vertical="center"/>
    </xf>
    <xf fontId="0" fillId="3" borderId="43" numFmtId="0" xfId="0" applyFill="1" applyBorder="1" applyAlignment="1">
      <alignment horizontal="center" vertical="center" wrapText="1"/>
    </xf>
    <xf fontId="0" fillId="0" borderId="44" numFmtId="0" xfId="0" applyBorder="1" applyAlignment="1">
      <alignment horizontal="center" vertical="center"/>
    </xf>
    <xf fontId="0" fillId="0" borderId="45" numFmtId="0" xfId="0" applyBorder="1" applyAlignment="1">
      <alignment horizontal="center" vertical="center"/>
    </xf>
    <xf fontId="0" fillId="0" borderId="46" numFmtId="0"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ype="http://schemas.openxmlformats.org/officeDocument/2006/relationships/pivotCacheDefinition" Target="pivotCache/pivotCacheDefinition1.xml"/><Relationship  Id="rId2" Type="http://schemas.microsoft.com/office/2017/10/relationships/person" Target="persons/person.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theme" Target="theme/theme1.xml"/><Relationship  Id="rId8" Type="http://schemas.openxmlformats.org/officeDocument/2006/relationships/sharedStrings" Target="sharedStrings.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Henri DUBAIL" id="{8D1F615C-DD4F-7A1F-4458-B72C5B3A3D79}" userId="Henri DUBAIL" providerId="Teamlab"/>
</personList>
</file>

<file path=xl/pivotCache/_rels/pivotCacheDefinition1.xml.rels><?xml version="1.0" encoding="UTF-8" standalone="yes"?><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4" refreshedVersion="4" minRefreshableVersion="3" recordCount="797">
  <cacheSource type="worksheet">
    <worksheetSource name="Valeurs"/>
  </cacheSource>
  <cacheFields count="7">
    <cacheField name="ETAT" numFmtId="0">
      <sharedItems/>
    </cacheField>
    <cacheField name="DATE" numFmtId="164">
      <sharedItems containsNonDate="0" containsDate="1" containsString="0" containsBlank="1" minDate="2025-01-02T00:00:00" maxDate="2025-03-21T00:00:00" count="51">
        <d v="2025-01-02T00:00:00"/>
        <d v="2025-01-03T00:00:00"/>
        <d v="2025-01-04T00:00:00"/>
        <d v="2025-01-05T00:00:00"/>
        <d v="2025-01-06T00:00:00"/>
        <d v="2025-01-07T00:00:00"/>
        <d v="2025-01-08T00:00:00"/>
        <d v="2025-01-10T00:00:00"/>
        <d v="2025-01-13T00:00:00"/>
        <d v="2025-01-14T00:00:00"/>
        <d v="2025-01-15T00:00:00"/>
        <d v="2025-01-16T00:00:00"/>
        <d v="2025-01-17T00:00:00"/>
        <d v="2025-01-18T00:00:00"/>
        <d v="2025-01-21T00:00:00"/>
        <d v="2025-01-22T00:00:00"/>
        <d v="2025-01-24T00:00:00"/>
        <d v="2025-01-27T00:00:00"/>
        <d v="2025-01-28T00:00:00"/>
        <d v="2025-01-31T00:00:00"/>
        <d v="2025-02-01T00:00:00"/>
        <d v="2025-02-02T00:00:00"/>
        <d v="2025-02-04T00:00:00"/>
        <d v="2025-02-05T00:00:00"/>
        <d v="2025-02-06T00:00:00"/>
        <d v="2025-02-08T00:00:00"/>
        <d v="2025-02-11T00:00:00"/>
        <d v="2025-02-12T00:00:00"/>
        <d v="2025-02-15T00:00:00"/>
        <d v="2025-02-17T00:00:00"/>
        <d v="2025-02-18T00:00:00"/>
        <d v="2025-02-19T00:00:00"/>
        <d v="2025-02-20T00:00:00"/>
        <d v="2025-02-24T00:00:00"/>
        <d v="2025-02-25T00:00:00"/>
        <d v="2025-02-27T00:00:00"/>
        <d v="2025-02-28T00:00:00"/>
        <d v="2025-03-01T00:00:00"/>
        <d v="2025-03-02T00:00:00"/>
        <d v="2025-03-03T00:00:00"/>
        <d v="2025-03-04T00:00:00"/>
        <d v="2025-03-05T00:00:00"/>
        <d v="2025-03-07T00:00:00"/>
        <d v="2025-03-08T00:00:00"/>
        <d v="2025-03-11T00:00:00"/>
        <d v="2025-03-12T00:00:00"/>
        <d v="2025-03-15T00:00:00"/>
        <d v="2025-03-18T00:00:00"/>
        <d v="2025-03-20T00:00:00"/>
        <d v="2025-03-21T00:00:00"/>
        <m/>
      </sharedItems>
      <fieldGroup base="1">
        <rangePr autoEnd="0" groupBy="months" startDate="2025-01-02T00:00:00" endDate="2025-12-31T00:00:00"/>
        <groupItems count="14">
          <s v="(vide)"/>
          <s v="janv."/>
          <s v="févr."/>
          <s v="mars"/>
          <s v="avr."/>
          <s v="mai"/>
          <s v="juin"/>
          <s v="juil."/>
          <s v="août"/>
          <s v="sept."/>
          <s v="oct."/>
          <s v="nov."/>
          <s v="déc."/>
          <s v="&gt;31/12/2025"/>
        </groupItems>
      </fieldGroup>
    </cacheField>
    <cacheField name="MONTANT" numFmtId="4">
      <sharedItems containsString="0" containsBlank="1" containsNumber="1" minValue="-1144.7" maxValue="2552.98"/>
    </cacheField>
    <cacheField name="TIERS" numFmtId="0">
      <sharedItems containsBlank="1"/>
    </cacheField>
    <cacheField name="CATEGORIE" numFmtId="0">
      <sharedItems containsBlank="1" count="20">
        <s v="Frais alimentaires"/>
        <s v="Pensions"/>
        <s v="Epargne"/>
        <s v="Equipement maison"/>
        <s v="Dons et cadeaux "/>
        <s v="Frais médicaux"/>
        <s v="Telecom/Internet"/>
        <s v="Frais vestimentaires"/>
        <s v="Frais bancaires"/>
        <s v="Taxes foncières"/>
        <s v="Impôt sur le revenu"/>
        <s v="Osiris"/>
        <s v="Electricité"/>
        <s v="Carburant"/>
        <s v="Loisirs"/>
        <s v="Bricolage/entretien"/>
        <s v="Eau"/>
        <s v="Entretien vehicule"/>
        <m/>
        <s v=""/>
      </sharedItems>
    </cacheField>
    <cacheField name="MOYEN DE PAIEMENT" numFmtId="0">
      <sharedItems/>
    </cacheField>
    <cacheField name="COMMENTAIRE">
      <sharedItems containsDate="1" containsBlank="1" containsMixedTypes="1" minDate="2024-12-31T00:00:00" maxDate="2024-12-31T00:00:00"/>
    </cacheField>
  </cacheFields>
</pivotCacheDefinition>
</file>

<file path=xl/pivotCache/pivotCacheRecords1.xml><?xml version="1.0" encoding="utf-8"?>
<pivotCacheRecords xmlns="http://schemas.openxmlformats.org/spreadsheetml/2006/main" xmlns:r="http://schemas.openxmlformats.org/officeDocument/2006/relationships" count="797">
  <r>
    <s v="R"/>
    <x v="0"/>
    <n v="-5.39"/>
    <s v="COLRUYT"/>
    <x v="0"/>
    <s v="Visa Annette"/>
    <d v="2024-12-31T00:00:00"/>
  </r>
  <r>
    <s v="R"/>
    <x v="0"/>
    <n v="-5.01"/>
    <s v="LIDL"/>
    <x v="0"/>
    <s v="Visa Annette"/>
    <d v="2024-12-31T00:00:00"/>
  </r>
  <r>
    <s v="R"/>
    <x v="0"/>
    <n v="-17.27"/>
    <s v="SUPER U"/>
    <x v="0"/>
    <s v="Visa Annette"/>
    <d v="2024-12-31T00:00:00"/>
  </r>
  <r>
    <s v="R"/>
    <x v="0"/>
    <n v="168.47"/>
    <s v="AG2R-REUNICA"/>
    <x v="1"/>
    <s v="Virement"/>
    <s v="AG2R Arrco Annette"/>
  </r>
  <r>
    <s v="R"/>
    <x v="0"/>
    <n v="1447.01"/>
    <s v="CRAV"/>
    <x v="1"/>
    <s v="Virement"/>
    <s v="CRAV  Henri"/>
  </r>
  <r>
    <s v="R"/>
    <x v="0"/>
    <n v="318.03"/>
    <s v="CRAV"/>
    <x v="1"/>
    <s v="Virement"/>
    <s v="CRAV Annette"/>
  </r>
  <r>
    <s v="R"/>
    <x v="0"/>
    <n v="88.43"/>
    <s v="MSA"/>
    <x v="1"/>
    <s v="Virement"/>
    <s v="MSA Henri"/>
  </r>
  <r>
    <s v="R"/>
    <x v="0"/>
    <n v="688.5"/>
    <s v="HENRI"/>
    <x v="2"/>
    <s v="Virement"/>
    <s v="Depuis Livret A"/>
  </r>
  <r>
    <s v="R"/>
    <x v="0"/>
    <n v="2552.98"/>
    <s v="B2V"/>
    <x v="1"/>
    <s v="Virement"/>
    <s v="B2V Agirc Henri"/>
  </r>
  <r>
    <s v="R"/>
    <x v="0"/>
    <n v="522.31"/>
    <s v="B2V"/>
    <x v="1"/>
    <s v="Virement"/>
    <s v="B2V Arrco Henri"/>
  </r>
  <r>
    <s v="R"/>
    <x v="0"/>
    <n v="169.07"/>
    <s v="BCAC"/>
    <x v="1"/>
    <s v="Virement"/>
    <s v="BCAC/Accenture Fonds de pension Henri"/>
  </r>
  <r>
    <s v="R"/>
    <x v="0"/>
    <n v="-43.9"/>
    <s v="SUPER U"/>
    <x v="0"/>
    <s v="Visa Annette"/>
    <m/>
  </r>
  <r>
    <s v="R"/>
    <x v="0"/>
    <n v="-2.43"/>
    <s v="LIDL"/>
    <x v="0"/>
    <s v="Visa Annette"/>
    <m/>
  </r>
  <r>
    <s v="R"/>
    <x v="1"/>
    <n v="-1000"/>
    <s v="ANNETTE"/>
    <x v="2"/>
    <s v="Virement"/>
    <s v="Vers LDD Annette"/>
  </r>
  <r>
    <s v="R"/>
    <x v="1"/>
    <n v="-549"/>
    <s v="BULTEX"/>
    <x v="3"/>
    <s v="Visa Henri"/>
    <s v="Matelas"/>
  </r>
  <r>
    <s v="R"/>
    <x v="2"/>
    <n v="-1000"/>
    <s v="HENRI"/>
    <x v="2"/>
    <s v="Virement"/>
    <s v="Vers LDD Henri"/>
  </r>
  <r>
    <s v="R"/>
    <x v="2"/>
    <n v="-5.35"/>
    <s v="LIDL"/>
    <x v="0"/>
    <s v="Visa Annette"/>
    <m/>
  </r>
  <r>
    <s v="R"/>
    <x v="2"/>
    <n v="-8.96"/>
    <s v="ACTION"/>
    <x v="3"/>
    <s v="Visa Annette"/>
    <m/>
  </r>
  <r>
    <s v="R"/>
    <x v="2"/>
    <n v="-18.45"/>
    <s v="LECLERC"/>
    <x v="0"/>
    <s v="Visa Annette"/>
    <m/>
  </r>
  <r>
    <s v="R"/>
    <x v="3"/>
    <n v="-600"/>
    <s v="THOMAS"/>
    <x v="4"/>
    <s v="Virement"/>
    <m/>
  </r>
  <r>
    <s v="R"/>
    <x v="3"/>
    <n v="-173.5"/>
    <s v="MMA"/>
    <x v="5"/>
    <s v="Prelevement"/>
    <s v="Jusqu'au 05/09/2025"/>
  </r>
  <r>
    <s v="R"/>
    <x v="3"/>
    <n v="-54.99"/>
    <s v="ORANGE"/>
    <x v="6"/>
    <s v="Prelevement"/>
    <m/>
  </r>
  <r>
    <s v="R"/>
    <x v="4"/>
    <n v="-8.59"/>
    <s v="COLRUYT"/>
    <x v="0"/>
    <s v="Visa Annette"/>
    <m/>
  </r>
  <r>
    <s v="R"/>
    <x v="5"/>
    <n v="-76.16"/>
    <s v="SUPER U"/>
    <x v="0"/>
    <s v="Visa Henri"/>
    <m/>
  </r>
  <r>
    <s v="R"/>
    <x v="5"/>
    <n v="-83.98"/>
    <s v="AMAZON"/>
    <x v="3"/>
    <s v="Visa Henri"/>
    <s v="Poufs"/>
  </r>
  <r>
    <s v="R"/>
    <x v="5"/>
    <n v="-129.9"/>
    <s v="BUT"/>
    <x v="3"/>
    <s v="Visa Henri"/>
    <s v="Tapis"/>
  </r>
  <r>
    <s v="R"/>
    <x v="5"/>
    <n v="-2.14"/>
    <s v="LIDL"/>
    <x v="0"/>
    <s v="Visa Annette"/>
    <m/>
  </r>
  <r>
    <s v="R"/>
    <x v="6"/>
    <n v="-2.69"/>
    <s v="LIDL"/>
    <x v="0"/>
    <s v="Visa Annette"/>
    <m/>
  </r>
  <r>
    <s v="R"/>
    <x v="6"/>
    <n v="-25.99"/>
    <s v="SUPER U"/>
    <x v="7"/>
    <s v="Visa Annette"/>
    <m/>
  </r>
  <r>
    <s v="R"/>
    <x v="7"/>
    <n v="-3.3"/>
    <s v="SUPER U"/>
    <x v="0"/>
    <s v="Visa Annette"/>
    <m/>
  </r>
  <r>
    <s v="R"/>
    <x v="7"/>
    <n v="-7.34"/>
    <s v="LIDL"/>
    <x v="0"/>
    <s v="Visa Annette"/>
    <m/>
  </r>
  <r>
    <s v="R"/>
    <x v="8"/>
    <n v="-60.49"/>
    <s v="SUPER U"/>
    <x v="7"/>
    <s v="Visa Annette"/>
    <s v="Draps"/>
  </r>
  <r>
    <s v="R"/>
    <x v="8"/>
    <n v="-2.23"/>
    <s v="LIDL"/>
    <x v="0"/>
    <s v="Visa Annette"/>
    <m/>
  </r>
  <r>
    <s v="R"/>
    <x v="8"/>
    <n v="-8.44"/>
    <s v="COLRUYT"/>
    <x v="0"/>
    <s v="Visa Annette"/>
    <m/>
  </r>
  <r>
    <s v="R"/>
    <x v="9"/>
    <n v="-8.8"/>
    <s v="SUPER U"/>
    <x v="7"/>
    <s v="Visa Annette"/>
    <m/>
  </r>
  <r>
    <s v="R"/>
    <x v="9"/>
    <n v="-15.84"/>
    <s v="COLRUYT"/>
    <x v="0"/>
    <s v="Visa Annette"/>
    <m/>
  </r>
  <r>
    <s v="R"/>
    <x v="9"/>
    <n v="-2.1"/>
    <s v="COLRUYT"/>
    <x v="0"/>
    <s v="Visa Annette"/>
    <m/>
  </r>
  <r>
    <s v="R"/>
    <x v="9"/>
    <n v="-3.6"/>
    <s v="LIDL"/>
    <x v="0"/>
    <s v="Visa Annette"/>
    <m/>
  </r>
  <r>
    <s v="R"/>
    <x v="10"/>
    <n v="-5.1"/>
    <s v="LA BANQUE POSTALE"/>
    <x v="8"/>
    <s v="Prelevement"/>
    <s v="Tenue de compte"/>
  </r>
  <r>
    <s v="R"/>
    <x v="10"/>
    <n v="-132"/>
    <s v="TRESOR PUBLIC"/>
    <x v="9"/>
    <s v="Prelevement"/>
    <s v="Jusqu'au 15/10/2025"/>
  </r>
  <r>
    <s v="R"/>
    <x v="10"/>
    <n v="223"/>
    <s v="TRESOR PUBLIC"/>
    <x v="10"/>
    <s v="Virement"/>
    <s v="Acompte sur IR2024"/>
  </r>
  <r>
    <s v="R"/>
    <x v="11"/>
    <n v="-32.13"/>
    <s v="SUPER U"/>
    <x v="0"/>
    <s v="Visa Annette"/>
    <m/>
  </r>
  <r>
    <s v="R"/>
    <x v="11"/>
    <n v="-7"/>
    <s v="LIDL"/>
    <x v="0"/>
    <s v="Visa Annette"/>
    <m/>
  </r>
  <r>
    <s v="R"/>
    <x v="11"/>
    <n v="-15.96"/>
    <s v="GIFI"/>
    <x v="3"/>
    <s v="Visa Henri"/>
    <s v="Sets de table"/>
  </r>
  <r>
    <s v="R"/>
    <x v="12"/>
    <n v="-15.9"/>
    <s v="LIDL"/>
    <x v="0"/>
    <s v="Visa Annette"/>
    <m/>
  </r>
  <r>
    <s v="R"/>
    <x v="12"/>
    <n v="-8.78"/>
    <s v="COLRUYT"/>
    <x v="0"/>
    <s v="Visa Annette"/>
    <m/>
  </r>
  <r>
    <s v="R"/>
    <x v="12"/>
    <n v="-15.61"/>
    <s v="CLINIQUE VETERINAIRE"/>
    <x v="11"/>
    <s v="Visa Annette"/>
    <m/>
  </r>
  <r>
    <s v="R"/>
    <x v="13"/>
    <n v="-36.43"/>
    <s v="COLRUYT"/>
    <x v="0"/>
    <s v="Visa Annette"/>
    <m/>
  </r>
  <r>
    <s v="R"/>
    <x v="14"/>
    <n v="-3"/>
    <s v="LIDL"/>
    <x v="0"/>
    <s v="Visa Annette"/>
    <m/>
  </r>
  <r>
    <s v="R"/>
    <x v="14"/>
    <n v="-3.34"/>
    <s v="LIDL"/>
    <x v="0"/>
    <s v="Visa Annette"/>
    <m/>
  </r>
  <r>
    <s v="R"/>
    <x v="15"/>
    <n v="-3.92"/>
    <s v="LIDL"/>
    <x v="0"/>
    <s v="Visa Annette"/>
    <m/>
  </r>
  <r>
    <s v="R"/>
    <x v="16"/>
    <n v="-59.64"/>
    <s v="SUPER U"/>
    <x v="0"/>
    <s v="Visa Henri"/>
    <m/>
  </r>
  <r>
    <s v="R"/>
    <x v="16"/>
    <n v="-25.85"/>
    <s v="COLRUYT"/>
    <x v="0"/>
    <s v="Visa Henri"/>
    <m/>
  </r>
  <r>
    <s v="R"/>
    <x v="17"/>
    <n v="-93"/>
    <s v="ES"/>
    <x v="12"/>
    <s v="Prelevement"/>
    <s v="Jusqu'au 27/10/2025"/>
  </r>
  <r>
    <s v="R"/>
    <x v="17"/>
    <n v="-300"/>
    <s v="GALIEN"/>
    <x v="4"/>
    <s v="Virement"/>
    <s v="Anniversaire"/>
  </r>
  <r>
    <s v="R"/>
    <x v="18"/>
    <n v="-2.61"/>
    <s v="LIDL"/>
    <x v="0"/>
    <s v="Visa Annette"/>
    <m/>
  </r>
  <r>
    <s v="R"/>
    <x v="18"/>
    <n v="-52.41"/>
    <s v="LECLERC"/>
    <x v="0"/>
    <s v="Visa Henri"/>
    <m/>
  </r>
  <r>
    <s v="R"/>
    <x v="18"/>
    <n v="-36.01"/>
    <s v="LECLERC SS"/>
    <x v="13"/>
    <s v="Visa Henri"/>
    <s v="Audi"/>
  </r>
  <r>
    <s v="R"/>
    <x v="19"/>
    <n v="-1.99"/>
    <s v="LIDL"/>
    <x v="0"/>
    <s v="Visa Annette"/>
    <m/>
  </r>
  <r>
    <s v="R"/>
    <x v="20"/>
    <n v="92.33"/>
    <s v="MSA"/>
    <x v="1"/>
    <s v="Virement"/>
    <s v="MSA Henri"/>
  </r>
  <r>
    <s v="R"/>
    <x v="20"/>
    <n v="-5.57"/>
    <s v="SUPER U"/>
    <x v="0"/>
    <s v="Visa Annette"/>
    <m/>
  </r>
  <r>
    <s v="R"/>
    <x v="20"/>
    <n v="-9.21"/>
    <s v="COLRUYT"/>
    <x v="0"/>
    <s v="Visa Annette"/>
    <m/>
  </r>
  <r>
    <s v="R"/>
    <x v="20"/>
    <n v="-2.99"/>
    <s v="SUPER U"/>
    <x v="0"/>
    <s v="Visa Annette"/>
    <m/>
  </r>
  <r>
    <s v="R"/>
    <x v="21"/>
    <n v="1510.73"/>
    <s v="CRAV"/>
    <x v="1"/>
    <s v="Virement"/>
    <s v="CRAV  Henri"/>
  </r>
  <r>
    <s v="R"/>
    <x v="21"/>
    <n v="332.06"/>
    <s v="CRAV"/>
    <x v="1"/>
    <s v="Virement"/>
    <s v="CRAV Annette"/>
  </r>
  <r>
    <s v="R"/>
    <x v="21"/>
    <n v="168.47"/>
    <s v="AG2R-REUNICA"/>
    <x v="1"/>
    <s v="Virement"/>
    <s v="AG2R Arrco Annette"/>
  </r>
  <r>
    <s v="R"/>
    <x v="21"/>
    <n v="2552.98"/>
    <s v="B2V"/>
    <x v="1"/>
    <s v="Virement"/>
    <s v="B2V Agirc Henri"/>
  </r>
  <r>
    <s v="R"/>
    <x v="21"/>
    <n v="522.31"/>
    <s v="B2V"/>
    <x v="1"/>
    <s v="Virement"/>
    <s v="B2V Arrco Henri"/>
  </r>
  <r>
    <s v="R"/>
    <x v="22"/>
    <n v="-600"/>
    <s v="STEPHANE"/>
    <x v="4"/>
    <s v="Virement"/>
    <m/>
  </r>
  <r>
    <s v="R"/>
    <x v="23"/>
    <n v="-173.5"/>
    <s v="MMA"/>
    <x v="5"/>
    <s v="Prelevement"/>
    <s v="Jusqu'au 05/09/2025"/>
  </r>
  <r>
    <s v="R"/>
    <x v="23"/>
    <n v="-54.99"/>
    <s v="ORANGE"/>
    <x v="6"/>
    <s v="Prelevement"/>
    <m/>
  </r>
  <r>
    <s v="R"/>
    <x v="23"/>
    <n v="-1000"/>
    <s v="ANNETTE"/>
    <x v="2"/>
    <s v="Virement"/>
    <s v="Vers LDD"/>
  </r>
  <r>
    <s v="R"/>
    <x v="24"/>
    <n v="-1000"/>
    <s v="HENRI"/>
    <x v="2"/>
    <s v="Virement"/>
    <s v="Vers LDD"/>
  </r>
  <r>
    <s v="R"/>
    <x v="25"/>
    <n v="-27.76"/>
    <s v="SUPER U"/>
    <x v="0"/>
    <s v="Visa Annette"/>
    <m/>
  </r>
  <r>
    <s v="R"/>
    <x v="25"/>
    <n v="-12.59"/>
    <s v="LIDL"/>
    <x v="0"/>
    <s v="Visa Annette"/>
    <m/>
  </r>
  <r>
    <s v="R"/>
    <x v="25"/>
    <n v="-11.63"/>
    <s v="COLRUYT"/>
    <x v="0"/>
    <s v="Visa Annette"/>
    <m/>
  </r>
  <r>
    <s v="R"/>
    <x v="26"/>
    <n v="-34.03"/>
    <s v="LECLERC SS"/>
    <x v="13"/>
    <s v="Visa Henri"/>
    <s v="Audi"/>
  </r>
  <r>
    <s v="R"/>
    <x v="26"/>
    <n v="-53.14"/>
    <s v="LECLERC "/>
    <x v="0"/>
    <s v="Visa Henri"/>
    <m/>
  </r>
  <r>
    <s v="R"/>
    <x v="26"/>
    <n v="-4.24"/>
    <s v="LIDL"/>
    <x v="0"/>
    <s v="Visa Annette"/>
    <m/>
  </r>
  <r>
    <s v="R"/>
    <x v="27"/>
    <n v="-7"/>
    <s v="LIDL"/>
    <x v="0"/>
    <s v="Visa Annette"/>
    <m/>
  </r>
  <r>
    <s v="R"/>
    <x v="27"/>
    <n v="-4.6"/>
    <s v="LIDL"/>
    <x v="0"/>
    <s v="Visa Annette"/>
    <m/>
  </r>
  <r>
    <s v="R"/>
    <x v="28"/>
    <n v="-13.42"/>
    <s v="SUPER U"/>
    <x v="0"/>
    <s v="Visa Annette"/>
    <m/>
  </r>
  <r>
    <s v="R"/>
    <x v="28"/>
    <n v="-132"/>
    <s v="TRESOR PUBLIC"/>
    <x v="9"/>
    <s v="Prelevement"/>
    <s v="Jusqu'au 15/10/2025"/>
  </r>
  <r>
    <s v="R"/>
    <x v="29"/>
    <n v="-9.73"/>
    <s v="COLRUYT"/>
    <x v="0"/>
    <s v="Visa Annette"/>
    <m/>
  </r>
  <r>
    <s v="R"/>
    <x v="30"/>
    <n v="-3.96"/>
    <s v="SUPER U"/>
    <x v="0"/>
    <s v="Visa Annette"/>
    <m/>
  </r>
  <r>
    <s v="R"/>
    <x v="30"/>
    <n v="-5.88"/>
    <s v="LIDL"/>
    <x v="0"/>
    <s v="Visa Annette"/>
    <m/>
  </r>
  <r>
    <s v="R"/>
    <x v="30"/>
    <n v="-2.1"/>
    <s v="PHARMACIE"/>
    <x v="5"/>
    <s v="Visa Annette"/>
    <s v="Henri"/>
  </r>
  <r>
    <s v="R"/>
    <x v="30"/>
    <n v="-6.4"/>
    <s v="LIDL"/>
    <x v="0"/>
    <s v="Visa Annette"/>
    <m/>
  </r>
  <r>
    <s v="R"/>
    <x v="31"/>
    <n v="-600"/>
    <s v="MURIEL"/>
    <x v="4"/>
    <s v="Virement"/>
    <s v="Anniversaire"/>
  </r>
  <r>
    <s v="R"/>
    <x v="32"/>
    <n v="-23.54"/>
    <s v="SUPER U"/>
    <x v="0"/>
    <s v="Visa Annette"/>
    <m/>
  </r>
  <r>
    <s v="R"/>
    <x v="33"/>
    <n v="-4.57"/>
    <s v="LIDL"/>
    <x v="0"/>
    <s v="Visa Annette"/>
    <m/>
  </r>
  <r>
    <s v="R"/>
    <x v="33"/>
    <n v="-1.33"/>
    <s v="LIDL"/>
    <x v="0"/>
    <s v="Visa Annette"/>
    <m/>
  </r>
  <r>
    <s v="R"/>
    <x v="33"/>
    <n v="-11.66"/>
    <s v="COLRUYT"/>
    <x v="0"/>
    <s v="Visa Annette"/>
    <m/>
  </r>
  <r>
    <s v="R"/>
    <x v="34"/>
    <n v="-8.73"/>
    <s v="LIDL"/>
    <x v="0"/>
    <s v="Visa Annette"/>
    <m/>
  </r>
  <r>
    <s v="R"/>
    <x v="34"/>
    <n v="-40.71"/>
    <s v="SUPER U"/>
    <x v="0"/>
    <s v="Visa Henri"/>
    <m/>
  </r>
  <r>
    <s v="R"/>
    <x v="35"/>
    <n v="-93"/>
    <s v="ES"/>
    <x v="12"/>
    <s v="Prelevement"/>
    <s v="Jusqu'au 27/10/2025"/>
  </r>
  <r>
    <s v="R"/>
    <x v="35"/>
    <n v="-313.48"/>
    <s v="VOLOTEA"/>
    <x v="14"/>
    <s v="Visa Henri"/>
    <s v="Hervé : 20-27/05"/>
  </r>
  <r>
    <s v="R"/>
    <x v="35"/>
    <n v="-5.04"/>
    <s v="COLRUYT"/>
    <x v="0"/>
    <s v="Visa Annette"/>
    <m/>
  </r>
  <r>
    <s v="R"/>
    <x v="36"/>
    <n v="-16"/>
    <s v="DOCTEUR"/>
    <x v="5"/>
    <s v="Visa Annette"/>
    <s v="Annette : gyneco"/>
  </r>
  <r>
    <s v="R"/>
    <x v="37"/>
    <n v="90.36"/>
    <s v="MSA"/>
    <x v="1"/>
    <s v="Virement"/>
    <s v="MSA Henri"/>
  </r>
  <r>
    <s v="R"/>
    <x v="37"/>
    <n v="-9.37"/>
    <s v="COLRUYT"/>
    <x v="0"/>
    <s v="Visa Annette"/>
    <m/>
  </r>
  <r>
    <s v="R"/>
    <x v="37"/>
    <n v="-7.75"/>
    <s v="LIDL"/>
    <x v="0"/>
    <s v="Visa Annette"/>
    <m/>
  </r>
  <r>
    <s v="R"/>
    <x v="38"/>
    <n v="168.47"/>
    <s v="AG2R-REUNICA"/>
    <x v="1"/>
    <s v="Virement"/>
    <s v="AG2R Arrco Annette"/>
  </r>
  <r>
    <s v="R"/>
    <x v="38"/>
    <n v="2552.98"/>
    <s v="B2V"/>
    <x v="1"/>
    <s v="Virement"/>
    <s v="B2V Agirc Henri"/>
  </r>
  <r>
    <s v="R"/>
    <x v="38"/>
    <n v="522.31"/>
    <s v="B2V"/>
    <x v="1"/>
    <s v="Virement"/>
    <s v="B2V Arrco Henri"/>
  </r>
  <r>
    <s v="R"/>
    <x v="38"/>
    <n v="1478.85"/>
    <s v="CRAV"/>
    <x v="1"/>
    <s v="Virement"/>
    <s v="CRAV  Henri"/>
  </r>
  <r>
    <s v="R"/>
    <x v="38"/>
    <n v="325.03"/>
    <s v="CRAV"/>
    <x v="1"/>
    <s v="Virement"/>
    <s v="CRAV Annette"/>
  </r>
  <r>
    <s v="R"/>
    <x v="38"/>
    <n v="-119.09"/>
    <s v="AMAZON"/>
    <x v="3"/>
    <s v="Visa Henri"/>
    <s v="Tête de rasoir, lames de scie, vitamines"/>
  </r>
  <r>
    <s v="R"/>
    <x v="38"/>
    <n v="-37"/>
    <s v="SUPER U SS"/>
    <x v="13"/>
    <s v="Visa Henri"/>
    <s v="Audi"/>
  </r>
  <r>
    <s v="R"/>
    <x v="39"/>
    <n v="-300"/>
    <s v="GALIEN"/>
    <x v="4"/>
    <s v="Virement"/>
    <m/>
  </r>
  <r>
    <s v="R"/>
    <x v="39"/>
    <n v="-300"/>
    <s v="LEANE"/>
    <x v="4"/>
    <s v="Virement"/>
    <m/>
  </r>
  <r>
    <s v="R"/>
    <x v="40"/>
    <n v="-18.7"/>
    <s v="LECLERC"/>
    <x v="15"/>
    <s v="Visa Henri"/>
    <s v="Jardinerie"/>
  </r>
  <r>
    <s v="R"/>
    <x v="40"/>
    <n v="-48.64"/>
    <s v="LECLERC"/>
    <x v="0"/>
    <s v="Visa Henri"/>
    <m/>
  </r>
  <r>
    <s v="R"/>
    <x v="40"/>
    <n v="-12.04"/>
    <s v="COLRUYT"/>
    <x v="0"/>
    <s v="Visa Annette"/>
    <m/>
  </r>
  <r>
    <s v="R"/>
    <x v="40"/>
    <n v="-26.88"/>
    <s v="SUPER U"/>
    <x v="15"/>
    <s v="Visa Henri"/>
    <m/>
  </r>
  <r>
    <s v="R"/>
    <x v="40"/>
    <n v="-108"/>
    <s v="SNCF"/>
    <x v="14"/>
    <s v="Visa Henri"/>
    <s v="EQJZNF : 16/5-12h50/15h17 18/5-16h16/19h00"/>
  </r>
  <r>
    <s v="R"/>
    <x v="40"/>
    <n v="-2.55"/>
    <s v="LIDL"/>
    <x v="0"/>
    <s v="Visa Annette"/>
    <m/>
  </r>
  <r>
    <s v="R"/>
    <x v="41"/>
    <n v="-54.99"/>
    <s v="ORANGE"/>
    <x v="6"/>
    <s v="Prelevement"/>
    <m/>
  </r>
  <r>
    <s v="R"/>
    <x v="41"/>
    <n v="-80.2"/>
    <s v="SDEA"/>
    <x v="16"/>
    <s v="Prelevement"/>
    <s v="2ième semestre 2024"/>
  </r>
  <r>
    <s v="R"/>
    <x v="41"/>
    <n v="-173.5"/>
    <s v="MMA"/>
    <x v="5"/>
    <s v="Prelevement"/>
    <s v="Jusqu'au 05/09/2025"/>
  </r>
  <r>
    <s v="R"/>
    <x v="41"/>
    <n v="-1144.7"/>
    <s v="PEUGEOT HEBERLE"/>
    <x v="17"/>
    <s v="Visa Henri"/>
    <s v="308 : 50900 km"/>
  </r>
  <r>
    <s v="R"/>
    <x v="41"/>
    <n v="-1.74"/>
    <s v="LIDL"/>
    <x v="0"/>
    <s v="Visa Annette"/>
    <m/>
  </r>
  <r>
    <s v="R"/>
    <x v="41"/>
    <n v="-4.99"/>
    <s v="ACTION"/>
    <x v="15"/>
    <s v="Visa Annette"/>
    <m/>
  </r>
  <r>
    <s v="R"/>
    <x v="42"/>
    <n v="16"/>
    <s v="MMA"/>
    <x v="5"/>
    <s v="Virement"/>
    <s v="Annette : gyneco le 28/2"/>
  </r>
  <r>
    <s v="R"/>
    <x v="42"/>
    <n v="-138"/>
    <s v="THOMAS"/>
    <x v="4"/>
    <s v="Virement"/>
    <s v="Train Pâques"/>
  </r>
  <r>
    <s v="R"/>
    <x v="42"/>
    <n v="-7.5"/>
    <s v="LIDL"/>
    <x v="0"/>
    <s v="Visa Annette"/>
    <m/>
  </r>
  <r>
    <s v="R"/>
    <x v="43"/>
    <n v="-5.85"/>
    <s v="LIDL"/>
    <x v="0"/>
    <s v="Visa Annette"/>
    <m/>
  </r>
  <r>
    <s v="R"/>
    <x v="43"/>
    <n v="-3.91"/>
    <s v="COLRUYT"/>
    <x v="0"/>
    <s v="Visa Annette"/>
    <m/>
  </r>
  <r>
    <s v="R"/>
    <x v="43"/>
    <n v="-3.07"/>
    <s v="SUPER U"/>
    <x v="0"/>
    <s v="Visa Annette"/>
    <m/>
  </r>
  <r>
    <s v="R"/>
    <x v="44"/>
    <n v="-169"/>
    <s v="ACS-DIEBOLD"/>
    <x v="15"/>
    <s v="Cheque"/>
    <s v="Entretien chaudière : n° 3494005"/>
  </r>
  <r>
    <s v="R"/>
    <x v="45"/>
    <n v="-10"/>
    <s v="LIDL"/>
    <x v="0"/>
    <s v="Visa Annette"/>
    <m/>
  </r>
  <r>
    <s v="R"/>
    <x v="46"/>
    <n v="-132"/>
    <s v="TRESOR PUBLIC"/>
    <x v="9"/>
    <s v="Prelevement"/>
    <s v="Jusqu'au 15/10/2025"/>
  </r>
  <r>
    <s v="R"/>
    <x v="46"/>
    <n v="-17.64"/>
    <s v="SUPER U"/>
    <x v="0"/>
    <s v="Visa Annette"/>
    <m/>
  </r>
  <r>
    <s v="R"/>
    <x v="46"/>
    <n v="-21.09"/>
    <s v="COLRUYT"/>
    <x v="0"/>
    <s v="Visa Annette"/>
    <m/>
  </r>
  <r>
    <s v="R"/>
    <x v="46"/>
    <n v="-26.17"/>
    <s v="LIDL"/>
    <x v="0"/>
    <s v="Visa Annette"/>
    <m/>
  </r>
  <r>
    <s v="R"/>
    <x v="47"/>
    <n v="-2.44"/>
    <s v="LIDL"/>
    <x v="0"/>
    <s v="Visa Annette"/>
    <m/>
  </r>
  <r>
    <s v="R"/>
    <x v="47"/>
    <n v="-26"/>
    <s v="LECLERC SS"/>
    <x v="13"/>
    <s v="Visa Henri"/>
    <s v="Audi"/>
  </r>
  <r>
    <s v="R"/>
    <x v="47"/>
    <n v="-18"/>
    <s v="LECLERC SS"/>
    <x v="15"/>
    <s v="Visa Henri"/>
    <s v="Essence pour tondeuse"/>
  </r>
  <r>
    <s v="R"/>
    <x v="47"/>
    <n v="-30.56"/>
    <s v="LECLERC"/>
    <x v="0"/>
    <s v="Visa Annette"/>
    <m/>
  </r>
  <r>
    <s v="A"/>
    <x v="47"/>
    <n v="-1.74"/>
    <s v="LIDL"/>
    <x v="0"/>
    <s v="Visa Annette"/>
    <m/>
  </r>
  <r>
    <s v="R"/>
    <x v="48"/>
    <n v="-63.98"/>
    <s v="SUPER U"/>
    <x v="0"/>
    <s v="Visa Annette"/>
    <m/>
  </r>
  <r>
    <s v="A"/>
    <x v="49"/>
    <n v="-63.38"/>
    <s v="DOCTEUR"/>
    <x v="5"/>
    <s v="Visa Henri"/>
    <s v="Henri : dentiste"/>
  </r>
  <r>
    <s v="A"/>
    <x v="49"/>
    <n v="-3.6"/>
    <s v="LIDL"/>
    <x v="0"/>
    <s v="Visa Annette"/>
    <m/>
  </r>
  <r>
    <s v=""/>
    <x v="50"/>
    <m/>
    <m/>
    <x v="18"/>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r>
    <s v=""/>
    <x v="50"/>
    <m/>
    <m/>
    <x v="19"/>
    <s v=""/>
    <m/>
  </r>
</pivotCacheRecords>
</file>

<file path=xl/pivotTables/_rels/pivotTable1.xml.rels><?xml version="1.0" encoding="UTF-8" standalone="yes"?><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r="http://schemas.openxmlformats.org/officeDocument/2006/relationships" name="Tableau croisé dynamique2" cacheId="0" applyNumberFormats="0" applyBorderFormats="0" applyFontFormats="0" applyPatternFormats="0" applyAlignmentFormats="0" applyWidthHeightFormats="1" dataCaption="Valeurs" updatedVersion="4" minRefreshableVersion="3" itemPrintTitles="1" createdVersion="4" indent="0" outline="1" outlineData="1" multipleFieldFilters="0">
  <location ref="A3:E23" firstHeaderRow="1" firstDataRow="2" firstDataCol="1"/>
  <pivotFields count="7">
    <pivotField showAll="0"/>
    <pivotField axis="axisCol" showAll="0">
      <items count="15">
        <item x="0"/>
        <item x="1"/>
        <item x="2"/>
        <item x="3"/>
        <item x="4"/>
        <item x="5"/>
        <item x="6"/>
        <item x="7"/>
        <item x="8"/>
        <item x="9"/>
        <item x="10"/>
        <item x="11"/>
        <item x="12"/>
        <item x="13"/>
        <item t="default"/>
      </items>
    </pivotField>
    <pivotField dataField="1" showAll="0"/>
    <pivotField showAll="0"/>
    <pivotField axis="axisRow" showAll="0">
      <items count="21">
        <item h="1" x="19"/>
        <item x="15"/>
        <item x="13"/>
        <item x="4"/>
        <item x="16"/>
        <item x="12"/>
        <item x="17"/>
        <item x="2"/>
        <item x="3"/>
        <item x="0"/>
        <item x="8"/>
        <item x="5"/>
        <item x="7"/>
        <item x="10"/>
        <item x="14"/>
        <item x="11"/>
        <item x="1"/>
        <item x="9"/>
        <item x="6"/>
        <item h="1" x="18"/>
        <item t="default"/>
      </items>
    </pivotField>
    <pivotField showAll="0"/>
    <pivotField showAll="0"/>
  </pivotFields>
  <rowFields count="1">
    <field x="4"/>
  </rowFields>
  <rowItems count="19">
    <i>
      <x v="1"/>
    </i>
    <i>
      <x v="2"/>
    </i>
    <i>
      <x v="3"/>
    </i>
    <i>
      <x v="4"/>
    </i>
    <i>
      <x v="5"/>
    </i>
    <i>
      <x v="6"/>
    </i>
    <i>
      <x v="7"/>
    </i>
    <i>
      <x v="8"/>
    </i>
    <i>
      <x v="9"/>
    </i>
    <i>
      <x v="10"/>
    </i>
    <i>
      <x v="11"/>
    </i>
    <i>
      <x v="12"/>
    </i>
    <i>
      <x v="13"/>
    </i>
    <i>
      <x v="14"/>
    </i>
    <i>
      <x v="15"/>
    </i>
    <i>
      <x v="16"/>
    </i>
    <i>
      <x v="17"/>
    </i>
    <i>
      <x v="18"/>
    </i>
    <i t="grand">
      <x/>
    </i>
  </rowItems>
  <colFields count="1">
    <field x="1"/>
  </colFields>
  <colItems count="4">
    <i>
      <x v="1"/>
    </i>
    <i>
      <x v="2"/>
    </i>
    <i>
      <x v="3"/>
    </i>
    <i t="grand">
      <x/>
    </i>
  </colItems>
  <dataFields count="1">
    <dataField name="Somme de MONTANT" fld="2" baseField="0" baseItem="0"/>
  </dataFields>
  <pivotTableStyleInfo name="PivotStyleLight16" showRowHeaders="1" showColHeaders="1" showRowStripes="0" showColStripes="0" showLastColumn="1"/>
</pivotTableDefinition>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Office Theme">
  <a:themeElements>
    <a:clrScheme name="Office">
      <a:dk1>
        <a:sysClr val="windowText" lastClr="000000"/>
      </a:dk1>
      <a:lt1>
        <a:sysClr val="window" lastClr="FFFFFF"/>
      </a:lt1>
      <a:dk2>
        <a:srgbClr val="EEECE1"/>
      </a:dk2>
      <a:lt2>
        <a:srgbClr val="1F497D"/>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Arial"/>
        <a:cs typeface="Arial"/>
      </a:majorFont>
      <a:minorFont>
        <a:latin typeface="Calibri"/>
        <a:ea typeface="SimSun"/>
        <a:cs typeface="Times New Roman"/>
      </a:minorFont>
    </a:fontScheme>
    <a:fmtScheme name="Offic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spDef>
      <a:spPr bwMode="auto"/>
      <a:bodyPr/>
      <a:lstStyle/>
      <a:style>
        <a:lnRef idx="0">
          <a:schemeClr val="accent1"/>
        </a:lnRef>
        <a:fillRef idx="0">
          <a:schemeClr val="accent1"/>
        </a:fillRef>
        <a:effectRef idx="0">
          <a:schemeClr val="accent1"/>
        </a:effectRef>
        <a:fontRef idx="minor">
          <a:schemeClr val="lt1"/>
        </a:fontRef>
      </a:style>
    </a:spDef>
  </a:objectDefaults>
</a:theme>
</file>

<file path=xl/threadedComments/threadedComment1.xml><?xml version="1.0" encoding="utf-8"?>
<ThreadedComments xmlns="http://schemas.microsoft.com/office/spreadsheetml/2018/threadedcomments" xmlns:x="http://schemas.openxmlformats.org/spreadsheetml/2006/main">
  <threadedComment ref="H1" dT="2023-09-30T03:59:48.09Z" personId="{8D1F615C-DD4F-7A1F-4458-B72C5B3A3D79}" id="{6475480D-BF32-5013-8CC9-42854B374595}" done="0">
    <text xml:space="preserve">le 31/12/2023
</text>
  </threadedComment>
</ThreadedComments>
</file>

<file path=xl/threadedComments/threadedComment2.xml><?xml version="1.0" encoding="utf-8"?>
<ThreadedComments xmlns="http://schemas.microsoft.com/office/spreadsheetml/2018/threadedcomments" xmlns:x="http://schemas.openxmlformats.org/spreadsheetml/2006/main">
  <threadedComment ref="G1" dT="2024-03-31T14:47:52.98Z" personId="{8D1F615C-DD4F-7A1F-4458-B72C5B3A3D79}" id="{5233EAF5-6947-3409-E40B-C66774F66877}" done="0">
    <text xml:space="preserve">M : mensuel
T : trimestriel
S : semestriel
A : annuel
</text>
  </threadedComment>
</ThreadedComments>
</file>

<file path=xl/worksheets/_rels/sheet1.xml.rels><?xml version="1.0" encoding="UTF-8" standalone="yes"?><Relationships xmlns="http://schemas.openxmlformats.org/package/2006/relationships"><Relationship  Id="rId1" Type="http://schemas.microsoft.com/office/2017/10/relationships/threadedComment" Target="../threadedComments/threadedComment1.xml"/><Relationship  Id="rId2" Type="http://schemas.openxmlformats.org/officeDocument/2006/relationships/comments" Target="../comments1.xml"/><Relationship  Id="rId3" Type="http://schemas.openxmlformats.org/officeDocument/2006/relationships/vmlDrawing" Target="../drawings/vmlDrawing1.vml"/></Relationships>
</file>

<file path=xl/worksheets/_rels/sheet2.xml.rels><?xml version="1.0" encoding="UTF-8" standalone="yes"?><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Relationships xmlns="http://schemas.openxmlformats.org/package/2006/relationships"><Relationship  Id="rId1" Type="http://schemas.microsoft.com/office/2017/10/relationships/threadedComment" Target="../threadedComments/threadedComment2.xml"/><Relationship  Id="rId2" Type="http://schemas.openxmlformats.org/officeDocument/2006/relationships/comments" Target="../comments2.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A1" zoomScale="100" workbookViewId="0">
      <pane ySplit="3" topLeftCell="A4" activePane="bottomLeft" state="frozen"/>
      <selection activeCell="A1" activeCellId="0" sqref="A1"/>
    </sheetView>
  </sheetViews>
  <sheetFormatPr defaultRowHeight="14.25"/>
  <cols>
    <col customWidth="1" min="1" max="1" width="4.140625"/>
    <col customWidth="1" min="2" max="3" width="10.7109375"/>
    <col customWidth="1" min="4" max="4" width="25"/>
    <col customWidth="1" min="5" max="5" width="22.5703125"/>
    <col customWidth="1" min="6" max="6" width="13.85546875"/>
    <col customWidth="1" min="7" max="7" width="42.42578125"/>
    <col customWidth="1" min="8" max="8" width="10.7109375"/>
  </cols>
  <sheetData>
    <row r="1" ht="28.5">
      <c r="A1" s="1"/>
      <c r="B1" s="2" t="s">
        <v>0</v>
      </c>
      <c r="C1" s="3"/>
      <c r="D1" s="4"/>
      <c r="E1" s="5" t="s">
        <v>1</v>
      </c>
      <c r="F1" s="6" t="s">
        <v>2</v>
      </c>
      <c r="G1" s="6" t="s">
        <v>3</v>
      </c>
      <c r="H1" s="7" t="s">
        <v>4</v>
      </c>
    </row>
    <row r="2">
      <c r="A2" s="8"/>
      <c r="B2" s="9">
        <f>MIN(Echeances)</f>
        <v>45743</v>
      </c>
      <c r="C2" s="10">
        <f>VLOOKUP(B2,A_Venir,2,FALSE)</f>
        <v>-93</v>
      </c>
      <c r="D2" s="11" t="str">
        <f>VLOOKUP(B2,A_Venir,3,FALSE)</f>
        <v>ES</v>
      </c>
      <c r="E2" s="12">
        <v>74485.410000000003</v>
      </c>
      <c r="F2" s="13">
        <f>ROUND(E2-(H2+SUMIF(A4:A800,"R",C4:C800)),2)</f>
        <v>0</v>
      </c>
      <c r="G2" s="14">
        <v>45739.439583333333</v>
      </c>
      <c r="H2" s="15">
        <v>70169.399999999994</v>
      </c>
    </row>
    <row r="3" ht="22.5">
      <c r="A3" s="16" t="s">
        <v>5</v>
      </c>
      <c r="B3" s="17" t="s">
        <v>6</v>
      </c>
      <c r="C3" s="18" t="s">
        <v>7</v>
      </c>
      <c r="D3" s="16" t="s">
        <v>8</v>
      </c>
      <c r="E3" s="16" t="s">
        <v>9</v>
      </c>
      <c r="F3" s="19" t="s">
        <v>10</v>
      </c>
      <c r="G3" s="20" t="s">
        <v>11</v>
      </c>
      <c r="H3" s="21"/>
    </row>
    <row r="4" hidden="1">
      <c r="A4" s="22" t="s">
        <v>12</v>
      </c>
      <c r="B4" s="23">
        <v>45659</v>
      </c>
      <c r="C4" s="24">
        <v>-5.3899999999999997</v>
      </c>
      <c r="D4" s="25" t="s">
        <v>13</v>
      </c>
      <c r="E4" s="25" t="str">
        <f t="shared" ref="E4:E9" si="0">IF(D4&lt;&gt;"",VLOOKUP(D4,Saisie,2,FALSE),"")</f>
        <v xml:space="preserve">Frais alimentaires</v>
      </c>
      <c r="F4" s="25" t="str">
        <f t="shared" ref="F4:F9" si="1">IF(D4&lt;&gt;"",VLOOKUP(D4,Saisie,3,FALSE),"")</f>
        <v xml:space="preserve">Visa Annette</v>
      </c>
      <c r="G4" s="26">
        <v>45657</v>
      </c>
      <c r="H4" s="27"/>
    </row>
    <row r="5" hidden="1">
      <c r="A5" s="28" t="s">
        <v>12</v>
      </c>
      <c r="B5" s="29">
        <v>45659</v>
      </c>
      <c r="C5" s="30">
        <v>-5.0099999999999998</v>
      </c>
      <c r="D5" s="31" t="s">
        <v>14</v>
      </c>
      <c r="E5" s="31" t="str">
        <f t="shared" si="0"/>
        <v xml:space="preserve">Frais alimentaires</v>
      </c>
      <c r="F5" s="31" t="str">
        <f t="shared" si="1"/>
        <v xml:space="preserve">Visa Annette</v>
      </c>
      <c r="G5" s="32">
        <v>45657</v>
      </c>
      <c r="H5" s="27"/>
    </row>
    <row r="6" hidden="1">
      <c r="A6" s="28" t="s">
        <v>12</v>
      </c>
      <c r="B6" s="29">
        <v>45659</v>
      </c>
      <c r="C6" s="30">
        <v>-17.27</v>
      </c>
      <c r="D6" s="31" t="s">
        <v>15</v>
      </c>
      <c r="E6" s="31" t="str">
        <f t="shared" si="0"/>
        <v xml:space="preserve">Frais alimentaires</v>
      </c>
      <c r="F6" s="31" t="str">
        <f t="shared" si="1"/>
        <v xml:space="preserve">Visa Annette</v>
      </c>
      <c r="G6" s="32">
        <v>45657</v>
      </c>
      <c r="H6" s="27"/>
    </row>
    <row r="7" hidden="1">
      <c r="A7" s="28" t="s">
        <v>12</v>
      </c>
      <c r="B7" s="29">
        <v>45659</v>
      </c>
      <c r="C7" s="30">
        <v>168.47</v>
      </c>
      <c r="D7" s="31" t="s">
        <v>16</v>
      </c>
      <c r="E7" s="31" t="str">
        <f t="shared" si="0"/>
        <v>Pensions</v>
      </c>
      <c r="F7" s="31" t="str">
        <f t="shared" si="1"/>
        <v>Virement</v>
      </c>
      <c r="G7" s="33" t="s">
        <v>17</v>
      </c>
      <c r="H7" s="27"/>
    </row>
    <row r="8" hidden="1">
      <c r="A8" s="28" t="s">
        <v>12</v>
      </c>
      <c r="B8" s="29">
        <v>45659</v>
      </c>
      <c r="C8" s="30">
        <v>1447.01</v>
      </c>
      <c r="D8" s="31" t="s">
        <v>18</v>
      </c>
      <c r="E8" s="31" t="str">
        <f t="shared" si="0"/>
        <v>Pensions</v>
      </c>
      <c r="F8" s="31" t="str">
        <f t="shared" si="1"/>
        <v>Virement</v>
      </c>
      <c r="G8" s="33" t="s">
        <v>19</v>
      </c>
      <c r="H8" s="27"/>
    </row>
    <row r="9" hidden="1">
      <c r="A9" s="28" t="s">
        <v>12</v>
      </c>
      <c r="B9" s="29">
        <v>45659</v>
      </c>
      <c r="C9" s="30">
        <v>318.02999999999997</v>
      </c>
      <c r="D9" s="31" t="s">
        <v>18</v>
      </c>
      <c r="E9" s="31" t="str">
        <f t="shared" si="0"/>
        <v>Pensions</v>
      </c>
      <c r="F9" s="31" t="str">
        <f t="shared" si="1"/>
        <v>Virement</v>
      </c>
      <c r="G9" s="33" t="s">
        <v>20</v>
      </c>
      <c r="H9" s="27"/>
    </row>
    <row r="10" hidden="1">
      <c r="A10" s="28" t="s">
        <v>12</v>
      </c>
      <c r="B10" s="29">
        <v>45659</v>
      </c>
      <c r="C10" s="30">
        <v>88.430000000000007</v>
      </c>
      <c r="D10" s="31" t="s">
        <v>21</v>
      </c>
      <c r="E10" s="31" t="str">
        <f>IF(D10&lt;&gt;"",VLOOKUP(D10,Saisie,2,FALSE),"")</f>
        <v>Pensions</v>
      </c>
      <c r="F10" s="31" t="str">
        <f>IF(D10&lt;&gt;"",VLOOKUP(D10,Saisie,3,FALSE),"")</f>
        <v>Virement</v>
      </c>
      <c r="G10" s="33" t="s">
        <v>22</v>
      </c>
      <c r="H10" s="27"/>
    </row>
    <row r="11" hidden="1">
      <c r="A11" s="28" t="s">
        <v>12</v>
      </c>
      <c r="B11" s="29">
        <v>45659</v>
      </c>
      <c r="C11" s="30">
        <v>688.5</v>
      </c>
      <c r="D11" s="31" t="s">
        <v>23</v>
      </c>
      <c r="E11" s="31" t="str">
        <f t="shared" ref="E11:E74" si="2">IF(D11&lt;&gt;"",IFERROR(VLOOKUP(D11,Saisie,2,FALSE),"?"),"")</f>
        <v>Epargne</v>
      </c>
      <c r="F11" s="31" t="str">
        <f t="shared" ref="F11:F74" si="3">IF(D11&lt;&gt;"",IFERROR(VLOOKUP(D11,Saisie,3,FALSE),"?"),"")</f>
        <v>Virement</v>
      </c>
      <c r="G11" s="33" t="s">
        <v>24</v>
      </c>
      <c r="H11" s="27"/>
    </row>
    <row r="12" hidden="1">
      <c r="A12" s="28" t="s">
        <v>12</v>
      </c>
      <c r="B12" s="29">
        <v>45659</v>
      </c>
      <c r="C12" s="30">
        <v>2552.98</v>
      </c>
      <c r="D12" s="31" t="s">
        <v>25</v>
      </c>
      <c r="E12" s="31" t="str">
        <f t="shared" ref="E12:E14" si="4">IF(D12&lt;&gt;"",VLOOKUP(D12,Saisie,2,FALSE),"")</f>
        <v>Pensions</v>
      </c>
      <c r="F12" s="31" t="str">
        <f t="shared" ref="F12:F14" si="5">IF(D12&lt;&gt;"",VLOOKUP(D12,Saisie,3,FALSE),"")</f>
        <v>Virement</v>
      </c>
      <c r="G12" s="33" t="s">
        <v>26</v>
      </c>
      <c r="H12" s="27"/>
    </row>
    <row r="13" hidden="1">
      <c r="A13" s="28" t="s">
        <v>12</v>
      </c>
      <c r="B13" s="29">
        <v>45659</v>
      </c>
      <c r="C13" s="30">
        <v>522.30999999999995</v>
      </c>
      <c r="D13" s="31" t="s">
        <v>25</v>
      </c>
      <c r="E13" s="31" t="str">
        <f t="shared" si="4"/>
        <v>Pensions</v>
      </c>
      <c r="F13" s="31" t="str">
        <f t="shared" si="5"/>
        <v>Virement</v>
      </c>
      <c r="G13" s="33" t="s">
        <v>27</v>
      </c>
      <c r="H13" s="27"/>
    </row>
    <row r="14" hidden="1">
      <c r="A14" s="28" t="s">
        <v>12</v>
      </c>
      <c r="B14" s="29">
        <v>45659</v>
      </c>
      <c r="C14" s="30">
        <v>169.06999999999999</v>
      </c>
      <c r="D14" s="31" t="s">
        <v>28</v>
      </c>
      <c r="E14" s="31" t="str">
        <f t="shared" si="4"/>
        <v>Pensions</v>
      </c>
      <c r="F14" s="31" t="str">
        <f t="shared" si="5"/>
        <v>Virement</v>
      </c>
      <c r="G14" s="33" t="s">
        <v>29</v>
      </c>
      <c r="H14" s="27"/>
    </row>
    <row r="15" hidden="1">
      <c r="A15" s="28" t="s">
        <v>12</v>
      </c>
      <c r="B15" s="29">
        <v>45659</v>
      </c>
      <c r="C15" s="30">
        <v>-43.899999999999999</v>
      </c>
      <c r="D15" s="31" t="s">
        <v>15</v>
      </c>
      <c r="E15" s="31" t="str">
        <f t="shared" si="2"/>
        <v xml:space="preserve">Frais alimentaires</v>
      </c>
      <c r="F15" s="31" t="str">
        <f t="shared" si="3"/>
        <v xml:space="preserve">Visa Annette</v>
      </c>
      <c r="G15" s="33"/>
      <c r="H15" s="27"/>
    </row>
    <row r="16" hidden="1">
      <c r="A16" s="28" t="s">
        <v>12</v>
      </c>
      <c r="B16" s="29">
        <v>45659</v>
      </c>
      <c r="C16" s="30">
        <v>-2.4300000000000002</v>
      </c>
      <c r="D16" s="31" t="s">
        <v>14</v>
      </c>
      <c r="E16" s="31" t="str">
        <f t="shared" si="2"/>
        <v xml:space="preserve">Frais alimentaires</v>
      </c>
      <c r="F16" s="31" t="str">
        <f t="shared" si="3"/>
        <v xml:space="preserve">Visa Annette</v>
      </c>
      <c r="G16" s="33"/>
      <c r="H16" s="27"/>
    </row>
    <row r="17" hidden="1">
      <c r="A17" s="28" t="s">
        <v>12</v>
      </c>
      <c r="B17" s="29">
        <v>45660</v>
      </c>
      <c r="C17" s="30">
        <v>-1000</v>
      </c>
      <c r="D17" s="31" t="s">
        <v>30</v>
      </c>
      <c r="E17" s="31" t="str">
        <f t="shared" si="2"/>
        <v>Epargne</v>
      </c>
      <c r="F17" s="31" t="str">
        <f t="shared" si="3"/>
        <v>Virement</v>
      </c>
      <c r="G17" s="33" t="s">
        <v>31</v>
      </c>
      <c r="H17" s="27"/>
    </row>
    <row r="18" hidden="1">
      <c r="A18" s="28" t="s">
        <v>12</v>
      </c>
      <c r="B18" s="29">
        <v>45660</v>
      </c>
      <c r="C18" s="30">
        <v>-549</v>
      </c>
      <c r="D18" s="31" t="s">
        <v>32</v>
      </c>
      <c r="E18" s="31" t="s">
        <v>33</v>
      </c>
      <c r="F18" s="31" t="s">
        <v>34</v>
      </c>
      <c r="G18" s="33" t="s">
        <v>35</v>
      </c>
      <c r="H18" s="27"/>
    </row>
    <row r="19" hidden="1">
      <c r="A19" s="28" t="s">
        <v>12</v>
      </c>
      <c r="B19" s="29">
        <v>45661</v>
      </c>
      <c r="C19" s="30">
        <v>-1000</v>
      </c>
      <c r="D19" s="31" t="s">
        <v>23</v>
      </c>
      <c r="E19" s="31" t="str">
        <f t="shared" si="2"/>
        <v>Epargne</v>
      </c>
      <c r="F19" s="31" t="str">
        <f t="shared" si="3"/>
        <v>Virement</v>
      </c>
      <c r="G19" s="33" t="s">
        <v>36</v>
      </c>
      <c r="H19" s="27"/>
    </row>
    <row r="20" hidden="1">
      <c r="A20" s="28" t="s">
        <v>12</v>
      </c>
      <c r="B20" s="29">
        <v>45661</v>
      </c>
      <c r="C20" s="30">
        <v>-5.3499999999999996</v>
      </c>
      <c r="D20" s="31" t="s">
        <v>14</v>
      </c>
      <c r="E20" s="31" t="str">
        <f t="shared" si="2"/>
        <v xml:space="preserve">Frais alimentaires</v>
      </c>
      <c r="F20" s="31" t="str">
        <f t="shared" si="3"/>
        <v xml:space="preserve">Visa Annette</v>
      </c>
      <c r="G20" s="33"/>
      <c r="H20" s="27"/>
    </row>
    <row r="21" hidden="1">
      <c r="A21" s="28" t="s">
        <v>12</v>
      </c>
      <c r="B21" s="29">
        <v>45661</v>
      </c>
      <c r="C21" s="30">
        <v>-8.9600000000000009</v>
      </c>
      <c r="D21" s="31" t="s">
        <v>37</v>
      </c>
      <c r="E21" s="31" t="s">
        <v>33</v>
      </c>
      <c r="F21" s="31" t="s">
        <v>38</v>
      </c>
      <c r="G21" s="33"/>
      <c r="H21" s="27"/>
    </row>
    <row r="22" hidden="1">
      <c r="A22" s="28" t="s">
        <v>12</v>
      </c>
      <c r="B22" s="29">
        <v>45661</v>
      </c>
      <c r="C22" s="30">
        <v>-18.449999999999999</v>
      </c>
      <c r="D22" s="31" t="s">
        <v>39</v>
      </c>
      <c r="E22" s="31" t="str">
        <f t="shared" si="2"/>
        <v xml:space="preserve">Frais alimentaires</v>
      </c>
      <c r="F22" s="31" t="s">
        <v>38</v>
      </c>
      <c r="G22" s="33"/>
      <c r="H22" s="27"/>
    </row>
    <row r="23" hidden="1">
      <c r="A23" s="28" t="s">
        <v>12</v>
      </c>
      <c r="B23" s="29">
        <v>45662</v>
      </c>
      <c r="C23" s="30">
        <v>-600</v>
      </c>
      <c r="D23" s="31" t="s">
        <v>40</v>
      </c>
      <c r="E23" s="31" t="str">
        <f t="shared" si="2"/>
        <v xml:space="preserve">Dons et cadeaux </v>
      </c>
      <c r="F23" s="31" t="str">
        <f t="shared" si="3"/>
        <v>Virement</v>
      </c>
      <c r="G23" s="33"/>
      <c r="H23" s="27"/>
    </row>
    <row r="24" hidden="1">
      <c r="A24" s="28" t="s">
        <v>12</v>
      </c>
      <c r="B24" s="29">
        <v>45662</v>
      </c>
      <c r="C24" s="30">
        <v>-173.5</v>
      </c>
      <c r="D24" s="31" t="s">
        <v>41</v>
      </c>
      <c r="E24" s="31" t="str">
        <f t="shared" si="2"/>
        <v xml:space="preserve">Frais médicaux</v>
      </c>
      <c r="F24" s="31" t="str">
        <f t="shared" si="3"/>
        <v>Prelevement</v>
      </c>
      <c r="G24" s="33" t="s">
        <v>42</v>
      </c>
      <c r="H24" s="27"/>
    </row>
    <row r="25" hidden="1">
      <c r="A25" s="28" t="s">
        <v>12</v>
      </c>
      <c r="B25" s="29">
        <v>45662</v>
      </c>
      <c r="C25" s="30">
        <v>-54.990000000000002</v>
      </c>
      <c r="D25" s="31" t="s">
        <v>43</v>
      </c>
      <c r="E25" s="31" t="s">
        <v>44</v>
      </c>
      <c r="F25" s="31" t="s">
        <v>45</v>
      </c>
      <c r="G25" s="33"/>
      <c r="H25" s="27"/>
    </row>
    <row r="26" hidden="1">
      <c r="A26" s="28" t="s">
        <v>12</v>
      </c>
      <c r="B26" s="29">
        <v>45663</v>
      </c>
      <c r="C26" s="30">
        <v>-8.5899999999999999</v>
      </c>
      <c r="D26" s="31" t="s">
        <v>13</v>
      </c>
      <c r="E26" s="31" t="str">
        <f t="shared" si="2"/>
        <v xml:space="preserve">Frais alimentaires</v>
      </c>
      <c r="F26" s="31" t="str">
        <f t="shared" si="3"/>
        <v xml:space="preserve">Visa Annette</v>
      </c>
      <c r="G26" s="33"/>
      <c r="H26" s="27"/>
    </row>
    <row r="27" hidden="1">
      <c r="A27" s="28" t="s">
        <v>12</v>
      </c>
      <c r="B27" s="29">
        <v>45664</v>
      </c>
      <c r="C27" s="30">
        <v>-76.159999999999997</v>
      </c>
      <c r="D27" s="31" t="s">
        <v>15</v>
      </c>
      <c r="E27" s="31" t="str">
        <f t="shared" si="2"/>
        <v xml:space="preserve">Frais alimentaires</v>
      </c>
      <c r="F27" s="31" t="s">
        <v>34</v>
      </c>
      <c r="G27" s="33"/>
      <c r="H27" s="27"/>
    </row>
    <row r="28" hidden="1">
      <c r="A28" s="28" t="s">
        <v>12</v>
      </c>
      <c r="B28" s="29">
        <v>45664</v>
      </c>
      <c r="C28" s="30">
        <v>-83.980000000000004</v>
      </c>
      <c r="D28" s="31" t="s">
        <v>46</v>
      </c>
      <c r="E28" s="31" t="str">
        <f t="shared" si="2"/>
        <v xml:space="preserve">Equipement maison</v>
      </c>
      <c r="F28" s="31" t="str">
        <f t="shared" si="3"/>
        <v xml:space="preserve">Visa Henri</v>
      </c>
      <c r="G28" s="33" t="s">
        <v>47</v>
      </c>
      <c r="H28" s="27"/>
    </row>
    <row r="29" hidden="1">
      <c r="A29" s="28" t="s">
        <v>12</v>
      </c>
      <c r="B29" s="29">
        <v>45664</v>
      </c>
      <c r="C29" s="30">
        <v>-129.90000000000001</v>
      </c>
      <c r="D29" s="31" t="s">
        <v>48</v>
      </c>
      <c r="E29" s="31" t="s">
        <v>33</v>
      </c>
      <c r="F29" s="31" t="s">
        <v>34</v>
      </c>
      <c r="G29" s="33" t="s">
        <v>49</v>
      </c>
      <c r="H29" s="27"/>
    </row>
    <row r="30" hidden="1">
      <c r="A30" s="28" t="s">
        <v>12</v>
      </c>
      <c r="B30" s="29">
        <v>45664</v>
      </c>
      <c r="C30" s="30">
        <v>-2.1400000000000001</v>
      </c>
      <c r="D30" s="31" t="s">
        <v>14</v>
      </c>
      <c r="E30" s="31" t="str">
        <f t="shared" si="2"/>
        <v xml:space="preserve">Frais alimentaires</v>
      </c>
      <c r="F30" s="31" t="str">
        <f t="shared" si="3"/>
        <v xml:space="preserve">Visa Annette</v>
      </c>
      <c r="G30" s="33"/>
      <c r="H30" s="27"/>
    </row>
    <row r="31" hidden="1">
      <c r="A31" s="28" t="s">
        <v>12</v>
      </c>
      <c r="B31" s="29">
        <v>45665</v>
      </c>
      <c r="C31" s="30">
        <v>-2.6899999999999999</v>
      </c>
      <c r="D31" s="31" t="s">
        <v>14</v>
      </c>
      <c r="E31" s="31" t="str">
        <f t="shared" si="2"/>
        <v xml:space="preserve">Frais alimentaires</v>
      </c>
      <c r="F31" s="31" t="str">
        <f t="shared" si="3"/>
        <v xml:space="preserve">Visa Annette</v>
      </c>
      <c r="G31" s="33"/>
      <c r="H31" s="27"/>
    </row>
    <row r="32" hidden="1">
      <c r="A32" s="28" t="s">
        <v>12</v>
      </c>
      <c r="B32" s="29">
        <v>45665</v>
      </c>
      <c r="C32" s="30">
        <v>-25.989999999999998</v>
      </c>
      <c r="D32" s="31" t="s">
        <v>15</v>
      </c>
      <c r="E32" s="31" t="s">
        <v>50</v>
      </c>
      <c r="F32" s="31" t="str">
        <f t="shared" si="3"/>
        <v xml:space="preserve">Visa Annette</v>
      </c>
      <c r="G32" s="33"/>
      <c r="H32" s="27"/>
    </row>
    <row r="33" hidden="1">
      <c r="A33" s="28" t="s">
        <v>12</v>
      </c>
      <c r="B33" s="29">
        <v>45667</v>
      </c>
      <c r="C33" s="30">
        <v>-3.2999999999999998</v>
      </c>
      <c r="D33" s="31" t="s">
        <v>15</v>
      </c>
      <c r="E33" s="31" t="str">
        <f t="shared" si="2"/>
        <v xml:space="preserve">Frais alimentaires</v>
      </c>
      <c r="F33" s="31" t="str">
        <f t="shared" si="3"/>
        <v xml:space="preserve">Visa Annette</v>
      </c>
      <c r="G33" s="33"/>
      <c r="H33" s="27"/>
    </row>
    <row r="34" hidden="1">
      <c r="A34" s="28" t="s">
        <v>12</v>
      </c>
      <c r="B34" s="29">
        <v>45667</v>
      </c>
      <c r="C34" s="30">
        <v>-7.3399999999999999</v>
      </c>
      <c r="D34" s="31" t="s">
        <v>14</v>
      </c>
      <c r="E34" s="31" t="str">
        <f t="shared" si="2"/>
        <v xml:space="preserve">Frais alimentaires</v>
      </c>
      <c r="F34" s="31" t="str">
        <f t="shared" si="3"/>
        <v xml:space="preserve">Visa Annette</v>
      </c>
      <c r="G34" s="33"/>
      <c r="H34" s="27"/>
    </row>
    <row r="35" hidden="1">
      <c r="A35" s="28" t="s">
        <v>12</v>
      </c>
      <c r="B35" s="29">
        <v>45670</v>
      </c>
      <c r="C35" s="30">
        <v>-60.490000000000002</v>
      </c>
      <c r="D35" s="31" t="s">
        <v>15</v>
      </c>
      <c r="E35" s="31" t="s">
        <v>50</v>
      </c>
      <c r="F35" s="31" t="str">
        <f t="shared" si="3"/>
        <v xml:space="preserve">Visa Annette</v>
      </c>
      <c r="G35" s="33" t="s">
        <v>51</v>
      </c>
      <c r="H35" s="27"/>
    </row>
    <row r="36" hidden="1">
      <c r="A36" s="28" t="s">
        <v>12</v>
      </c>
      <c r="B36" s="29">
        <v>45670</v>
      </c>
      <c r="C36" s="30">
        <v>-2.23</v>
      </c>
      <c r="D36" s="31" t="s">
        <v>14</v>
      </c>
      <c r="E36" s="31" t="str">
        <f t="shared" si="2"/>
        <v xml:space="preserve">Frais alimentaires</v>
      </c>
      <c r="F36" s="31" t="str">
        <f t="shared" si="3"/>
        <v xml:space="preserve">Visa Annette</v>
      </c>
      <c r="G36" s="33"/>
      <c r="H36" s="27"/>
    </row>
    <row r="37" hidden="1">
      <c r="A37" s="28" t="s">
        <v>12</v>
      </c>
      <c r="B37" s="29">
        <v>45670</v>
      </c>
      <c r="C37" s="30">
        <v>-8.4399999999999995</v>
      </c>
      <c r="D37" s="31" t="s">
        <v>13</v>
      </c>
      <c r="E37" s="31" t="str">
        <f t="shared" si="2"/>
        <v xml:space="preserve">Frais alimentaires</v>
      </c>
      <c r="F37" s="31" t="str">
        <f t="shared" si="3"/>
        <v xml:space="preserve">Visa Annette</v>
      </c>
      <c r="G37" s="33"/>
      <c r="H37" s="27"/>
    </row>
    <row r="38" hidden="1">
      <c r="A38" s="28" t="s">
        <v>12</v>
      </c>
      <c r="B38" s="29">
        <v>45671</v>
      </c>
      <c r="C38" s="30">
        <v>-8.8000000000000007</v>
      </c>
      <c r="D38" s="31" t="s">
        <v>15</v>
      </c>
      <c r="E38" s="31" t="s">
        <v>50</v>
      </c>
      <c r="F38" s="31" t="str">
        <f t="shared" si="3"/>
        <v xml:space="preserve">Visa Annette</v>
      </c>
      <c r="G38" s="33"/>
      <c r="H38" s="27"/>
    </row>
    <row r="39" hidden="1">
      <c r="A39" s="28" t="s">
        <v>12</v>
      </c>
      <c r="B39" s="29">
        <v>45671</v>
      </c>
      <c r="C39" s="30">
        <v>-15.84</v>
      </c>
      <c r="D39" s="31" t="s">
        <v>13</v>
      </c>
      <c r="E39" s="31" t="str">
        <f t="shared" si="2"/>
        <v xml:space="preserve">Frais alimentaires</v>
      </c>
      <c r="F39" s="31" t="str">
        <f t="shared" si="3"/>
        <v xml:space="preserve">Visa Annette</v>
      </c>
      <c r="G39" s="33"/>
      <c r="H39" s="27"/>
    </row>
    <row r="40" hidden="1">
      <c r="A40" s="28" t="s">
        <v>12</v>
      </c>
      <c r="B40" s="29">
        <v>45671</v>
      </c>
      <c r="C40" s="30">
        <v>-2.1000000000000001</v>
      </c>
      <c r="D40" s="31" t="s">
        <v>13</v>
      </c>
      <c r="E40" s="31" t="str">
        <f t="shared" si="2"/>
        <v xml:space="preserve">Frais alimentaires</v>
      </c>
      <c r="F40" s="31" t="str">
        <f t="shared" si="3"/>
        <v xml:space="preserve">Visa Annette</v>
      </c>
      <c r="G40" s="33"/>
      <c r="H40" s="27"/>
    </row>
    <row r="41" hidden="1">
      <c r="A41" s="28" t="s">
        <v>12</v>
      </c>
      <c r="B41" s="29">
        <v>45671</v>
      </c>
      <c r="C41" s="30">
        <v>-3.6000000000000001</v>
      </c>
      <c r="D41" s="31" t="s">
        <v>14</v>
      </c>
      <c r="E41" s="31" t="str">
        <f t="shared" si="2"/>
        <v xml:space="preserve">Frais alimentaires</v>
      </c>
      <c r="F41" s="31" t="str">
        <f t="shared" si="3"/>
        <v xml:space="preserve">Visa Annette</v>
      </c>
      <c r="G41" s="33"/>
      <c r="H41" s="27"/>
    </row>
    <row r="42" hidden="1">
      <c r="A42" s="28" t="s">
        <v>12</v>
      </c>
      <c r="B42" s="29">
        <v>45672</v>
      </c>
      <c r="C42" s="30">
        <v>-5.0999999999999996</v>
      </c>
      <c r="D42" s="31" t="s">
        <v>52</v>
      </c>
      <c r="E42" s="31" t="str">
        <f t="shared" ref="E42:E43" si="6">IF(D42&lt;&gt;"",VLOOKUP(D42,Saisie,2,FALSE),"")</f>
        <v xml:space="preserve">Frais bancaires</v>
      </c>
      <c r="F42" s="31" t="str">
        <f t="shared" ref="F42:F43" si="7">IF(D42&lt;&gt;"",VLOOKUP(D42,Saisie,3,FALSE),"")</f>
        <v>Prelevement</v>
      </c>
      <c r="G42" s="33" t="s">
        <v>53</v>
      </c>
      <c r="H42" s="27"/>
    </row>
    <row r="43" hidden="1">
      <c r="A43" s="28" t="s">
        <v>12</v>
      </c>
      <c r="B43" s="29">
        <v>45672</v>
      </c>
      <c r="C43" s="30">
        <v>-132</v>
      </c>
      <c r="D43" s="31" t="s">
        <v>54</v>
      </c>
      <c r="E43" s="31" t="str">
        <f t="shared" si="6"/>
        <v xml:space="preserve">Taxes foncières</v>
      </c>
      <c r="F43" s="31" t="str">
        <f t="shared" si="7"/>
        <v>Prelevement</v>
      </c>
      <c r="G43" s="33" t="s">
        <v>55</v>
      </c>
      <c r="H43" s="27"/>
    </row>
    <row r="44" hidden="1">
      <c r="A44" s="28" t="s">
        <v>12</v>
      </c>
      <c r="B44" s="29">
        <v>45672</v>
      </c>
      <c r="C44" s="30">
        <v>223</v>
      </c>
      <c r="D44" s="31" t="s">
        <v>54</v>
      </c>
      <c r="E44" s="31" t="s">
        <v>56</v>
      </c>
      <c r="F44" s="31" t="s">
        <v>57</v>
      </c>
      <c r="G44" s="33" t="s">
        <v>58</v>
      </c>
      <c r="H44" s="27"/>
    </row>
    <row r="45" hidden="1">
      <c r="A45" s="28" t="s">
        <v>12</v>
      </c>
      <c r="B45" s="29">
        <v>45673</v>
      </c>
      <c r="C45" s="30">
        <v>-32.130000000000003</v>
      </c>
      <c r="D45" s="31" t="s">
        <v>15</v>
      </c>
      <c r="E45" s="31" t="str">
        <f t="shared" si="2"/>
        <v xml:space="preserve">Frais alimentaires</v>
      </c>
      <c r="F45" s="31" t="str">
        <f t="shared" si="3"/>
        <v xml:space="preserve">Visa Annette</v>
      </c>
      <c r="G45" s="33"/>
      <c r="H45" s="27"/>
    </row>
    <row r="46" hidden="1">
      <c r="A46" s="28" t="s">
        <v>12</v>
      </c>
      <c r="B46" s="29">
        <v>45673</v>
      </c>
      <c r="C46" s="30">
        <v>-7</v>
      </c>
      <c r="D46" s="31" t="s">
        <v>14</v>
      </c>
      <c r="E46" s="31" t="str">
        <f t="shared" si="2"/>
        <v xml:space="preserve">Frais alimentaires</v>
      </c>
      <c r="F46" s="31" t="str">
        <f t="shared" si="3"/>
        <v xml:space="preserve">Visa Annette</v>
      </c>
      <c r="G46" s="33"/>
      <c r="H46" s="27"/>
    </row>
    <row r="47" hidden="1">
      <c r="A47" s="28" t="s">
        <v>12</v>
      </c>
      <c r="B47" s="29">
        <v>45673</v>
      </c>
      <c r="C47" s="30">
        <v>-15.960000000000001</v>
      </c>
      <c r="D47" s="31" t="s">
        <v>59</v>
      </c>
      <c r="E47" s="31" t="s">
        <v>33</v>
      </c>
      <c r="F47" s="31" t="s">
        <v>34</v>
      </c>
      <c r="G47" s="33" t="s">
        <v>60</v>
      </c>
      <c r="H47" s="27"/>
    </row>
    <row r="48" hidden="1">
      <c r="A48" s="28" t="s">
        <v>12</v>
      </c>
      <c r="B48" s="29">
        <v>45674</v>
      </c>
      <c r="C48" s="30">
        <v>-15.9</v>
      </c>
      <c r="D48" s="31" t="s">
        <v>14</v>
      </c>
      <c r="E48" s="31" t="str">
        <f t="shared" si="2"/>
        <v xml:space="preserve">Frais alimentaires</v>
      </c>
      <c r="F48" s="31" t="str">
        <f t="shared" si="3"/>
        <v xml:space="preserve">Visa Annette</v>
      </c>
      <c r="G48" s="33"/>
      <c r="H48" s="27"/>
    </row>
    <row r="49" hidden="1">
      <c r="A49" s="28" t="s">
        <v>12</v>
      </c>
      <c r="B49" s="29">
        <v>45674</v>
      </c>
      <c r="C49" s="30">
        <v>-8.7799999999999994</v>
      </c>
      <c r="D49" s="31" t="s">
        <v>13</v>
      </c>
      <c r="E49" s="31" t="str">
        <f t="shared" si="2"/>
        <v xml:space="preserve">Frais alimentaires</v>
      </c>
      <c r="F49" s="31" t="str">
        <f t="shared" si="3"/>
        <v xml:space="preserve">Visa Annette</v>
      </c>
      <c r="G49" s="33"/>
      <c r="H49" s="27"/>
    </row>
    <row r="50" hidden="1">
      <c r="A50" s="28" t="s">
        <v>12</v>
      </c>
      <c r="B50" s="29">
        <v>45674</v>
      </c>
      <c r="C50" s="30">
        <v>-15.609999999999999</v>
      </c>
      <c r="D50" s="31" t="s">
        <v>61</v>
      </c>
      <c r="E50" s="31" t="s">
        <v>62</v>
      </c>
      <c r="F50" s="31" t="s">
        <v>38</v>
      </c>
      <c r="G50" s="33"/>
      <c r="H50" s="27"/>
    </row>
    <row r="51" hidden="1">
      <c r="A51" s="28" t="s">
        <v>12</v>
      </c>
      <c r="B51" s="29">
        <v>45675</v>
      </c>
      <c r="C51" s="30">
        <v>-36.43</v>
      </c>
      <c r="D51" s="31" t="s">
        <v>13</v>
      </c>
      <c r="E51" s="31" t="str">
        <f t="shared" si="2"/>
        <v xml:space="preserve">Frais alimentaires</v>
      </c>
      <c r="F51" s="31" t="str">
        <f t="shared" si="3"/>
        <v xml:space="preserve">Visa Annette</v>
      </c>
      <c r="G51" s="33"/>
      <c r="H51" s="27"/>
    </row>
    <row r="52" hidden="1">
      <c r="A52" s="28" t="s">
        <v>12</v>
      </c>
      <c r="B52" s="29">
        <v>45678</v>
      </c>
      <c r="C52" s="30">
        <v>-3</v>
      </c>
      <c r="D52" s="31" t="s">
        <v>14</v>
      </c>
      <c r="E52" s="31" t="str">
        <f t="shared" si="2"/>
        <v xml:space="preserve">Frais alimentaires</v>
      </c>
      <c r="F52" s="31" t="str">
        <f t="shared" si="3"/>
        <v xml:space="preserve">Visa Annette</v>
      </c>
      <c r="G52" s="33"/>
      <c r="H52" s="27"/>
    </row>
    <row r="53" hidden="1">
      <c r="A53" s="28" t="s">
        <v>12</v>
      </c>
      <c r="B53" s="29">
        <v>45678</v>
      </c>
      <c r="C53" s="30">
        <v>-3.3399999999999999</v>
      </c>
      <c r="D53" s="31" t="s">
        <v>14</v>
      </c>
      <c r="E53" s="31" t="str">
        <f t="shared" si="2"/>
        <v xml:space="preserve">Frais alimentaires</v>
      </c>
      <c r="F53" s="31" t="str">
        <f t="shared" si="3"/>
        <v xml:space="preserve">Visa Annette</v>
      </c>
      <c r="G53" s="33"/>
      <c r="H53" s="27"/>
    </row>
    <row r="54" hidden="1">
      <c r="A54" s="28" t="s">
        <v>12</v>
      </c>
      <c r="B54" s="29">
        <v>45679</v>
      </c>
      <c r="C54" s="30">
        <v>-3.9199999999999999</v>
      </c>
      <c r="D54" s="31" t="s">
        <v>14</v>
      </c>
      <c r="E54" s="31" t="str">
        <f t="shared" si="2"/>
        <v xml:space="preserve">Frais alimentaires</v>
      </c>
      <c r="F54" s="31" t="str">
        <f t="shared" si="3"/>
        <v xml:space="preserve">Visa Annette</v>
      </c>
      <c r="G54" s="33"/>
      <c r="H54" s="27"/>
    </row>
    <row r="55" hidden="1">
      <c r="A55" s="28" t="s">
        <v>12</v>
      </c>
      <c r="B55" s="29">
        <v>45681</v>
      </c>
      <c r="C55" s="30">
        <v>-59.640000000000001</v>
      </c>
      <c r="D55" s="31" t="s">
        <v>15</v>
      </c>
      <c r="E55" s="31" t="str">
        <f t="shared" si="2"/>
        <v xml:space="preserve">Frais alimentaires</v>
      </c>
      <c r="F55" s="31" t="s">
        <v>34</v>
      </c>
      <c r="G55" s="33"/>
      <c r="H55" s="27"/>
    </row>
    <row r="56" hidden="1">
      <c r="A56" s="28" t="s">
        <v>12</v>
      </c>
      <c r="B56" s="29">
        <v>45681</v>
      </c>
      <c r="C56" s="30">
        <v>-25.850000000000001</v>
      </c>
      <c r="D56" s="31" t="s">
        <v>13</v>
      </c>
      <c r="E56" s="31" t="str">
        <f t="shared" si="2"/>
        <v xml:space="preserve">Frais alimentaires</v>
      </c>
      <c r="F56" s="31" t="s">
        <v>34</v>
      </c>
      <c r="G56" s="33"/>
      <c r="H56" s="27"/>
    </row>
    <row r="57" hidden="1">
      <c r="A57" s="28" t="s">
        <v>12</v>
      </c>
      <c r="B57" s="29">
        <v>45684</v>
      </c>
      <c r="C57" s="30">
        <v>-93</v>
      </c>
      <c r="D57" s="31" t="s">
        <v>63</v>
      </c>
      <c r="E57" s="31" t="str">
        <f>IF(D57&lt;&gt;"",VLOOKUP(D57,Saisie,2,FALSE),"")</f>
        <v>Electricité</v>
      </c>
      <c r="F57" s="31" t="str">
        <f>IF(D57&lt;&gt;"",VLOOKUP(D57,Saisie,3,FALSE),"")</f>
        <v>Prelevement</v>
      </c>
      <c r="G57" s="33" t="s">
        <v>64</v>
      </c>
      <c r="H57" s="27"/>
    </row>
    <row r="58" hidden="1">
      <c r="A58" s="28" t="s">
        <v>12</v>
      </c>
      <c r="B58" s="29">
        <v>45684</v>
      </c>
      <c r="C58" s="30">
        <v>-300</v>
      </c>
      <c r="D58" s="31" t="s">
        <v>65</v>
      </c>
      <c r="E58" s="31" t="str">
        <f t="shared" si="2"/>
        <v xml:space="preserve">Dons et cadeaux </v>
      </c>
      <c r="F58" s="31" t="str">
        <f t="shared" si="3"/>
        <v>Virement</v>
      </c>
      <c r="G58" s="33" t="s">
        <v>66</v>
      </c>
      <c r="H58" s="27"/>
    </row>
    <row r="59" hidden="1">
      <c r="A59" s="28" t="s">
        <v>12</v>
      </c>
      <c r="B59" s="29">
        <v>45685</v>
      </c>
      <c r="C59" s="30">
        <v>-2.6099999999999999</v>
      </c>
      <c r="D59" s="31" t="s">
        <v>14</v>
      </c>
      <c r="E59" s="31" t="str">
        <f t="shared" si="2"/>
        <v xml:space="preserve">Frais alimentaires</v>
      </c>
      <c r="F59" s="31" t="str">
        <f t="shared" si="3"/>
        <v xml:space="preserve">Visa Annette</v>
      </c>
      <c r="G59" s="33"/>
      <c r="H59" s="27"/>
    </row>
    <row r="60" hidden="1">
      <c r="A60" s="28" t="s">
        <v>12</v>
      </c>
      <c r="B60" s="29">
        <v>45685</v>
      </c>
      <c r="C60" s="30">
        <v>-52.409999999999997</v>
      </c>
      <c r="D60" s="31" t="s">
        <v>39</v>
      </c>
      <c r="E60" s="31" t="str">
        <f t="shared" si="2"/>
        <v xml:space="preserve">Frais alimentaires</v>
      </c>
      <c r="F60" s="31" t="s">
        <v>34</v>
      </c>
      <c r="G60" s="33"/>
      <c r="H60" s="27"/>
    </row>
    <row r="61" hidden="1">
      <c r="A61" s="28" t="s">
        <v>12</v>
      </c>
      <c r="B61" s="29">
        <v>45685</v>
      </c>
      <c r="C61" s="30">
        <v>-36.009999999999998</v>
      </c>
      <c r="D61" s="31" t="s">
        <v>67</v>
      </c>
      <c r="E61" s="31" t="str">
        <f t="shared" si="2"/>
        <v>Carburant</v>
      </c>
      <c r="F61" s="31" t="str">
        <f t="shared" si="3"/>
        <v xml:space="preserve">Visa Henri</v>
      </c>
      <c r="G61" s="33" t="s">
        <v>68</v>
      </c>
      <c r="H61" s="27"/>
    </row>
    <row r="62" hidden="1">
      <c r="A62" s="28" t="s">
        <v>12</v>
      </c>
      <c r="B62" s="29">
        <v>45688</v>
      </c>
      <c r="C62" s="30">
        <v>-1.99</v>
      </c>
      <c r="D62" s="31" t="s">
        <v>14</v>
      </c>
      <c r="E62" s="31" t="str">
        <f t="shared" si="2"/>
        <v xml:space="preserve">Frais alimentaires</v>
      </c>
      <c r="F62" s="31" t="str">
        <f t="shared" si="3"/>
        <v xml:space="preserve">Visa Annette</v>
      </c>
      <c r="G62" s="33"/>
      <c r="H62" s="27"/>
    </row>
    <row r="63" hidden="1">
      <c r="A63" s="28" t="s">
        <v>12</v>
      </c>
      <c r="B63" s="29">
        <v>45689</v>
      </c>
      <c r="C63" s="30">
        <v>92.329999999999998</v>
      </c>
      <c r="D63" s="31" t="s">
        <v>21</v>
      </c>
      <c r="E63" s="31" t="str">
        <f>IF(D63&lt;&gt;"",VLOOKUP(D63,Saisie,2,FALSE),"")</f>
        <v>Pensions</v>
      </c>
      <c r="F63" s="31" t="str">
        <f>IF(D63&lt;&gt;"",VLOOKUP(D63,Saisie,3,FALSE),"")</f>
        <v>Virement</v>
      </c>
      <c r="G63" s="33" t="s">
        <v>22</v>
      </c>
      <c r="H63" s="27"/>
    </row>
    <row r="64" hidden="1">
      <c r="A64" s="28" t="s">
        <v>12</v>
      </c>
      <c r="B64" s="29">
        <v>45689</v>
      </c>
      <c r="C64" s="30">
        <v>-5.5700000000000003</v>
      </c>
      <c r="D64" s="31" t="s">
        <v>15</v>
      </c>
      <c r="E64" s="31" t="str">
        <f t="shared" si="2"/>
        <v xml:space="preserve">Frais alimentaires</v>
      </c>
      <c r="F64" s="31" t="str">
        <f t="shared" si="3"/>
        <v xml:space="preserve">Visa Annette</v>
      </c>
      <c r="G64" s="33"/>
      <c r="H64" s="27"/>
    </row>
    <row r="65" hidden="1">
      <c r="A65" s="28" t="s">
        <v>12</v>
      </c>
      <c r="B65" s="29">
        <v>45689</v>
      </c>
      <c r="C65" s="30">
        <v>-9.2100000000000009</v>
      </c>
      <c r="D65" s="31" t="s">
        <v>13</v>
      </c>
      <c r="E65" s="31" t="str">
        <f t="shared" si="2"/>
        <v xml:space="preserve">Frais alimentaires</v>
      </c>
      <c r="F65" s="31" t="str">
        <f t="shared" si="3"/>
        <v xml:space="preserve">Visa Annette</v>
      </c>
      <c r="G65" s="33"/>
      <c r="H65" s="27"/>
    </row>
    <row r="66" hidden="1">
      <c r="A66" s="28" t="s">
        <v>12</v>
      </c>
      <c r="B66" s="29">
        <v>45689</v>
      </c>
      <c r="C66" s="30">
        <v>-2.9900000000000002</v>
      </c>
      <c r="D66" s="31" t="s">
        <v>15</v>
      </c>
      <c r="E66" s="31" t="str">
        <f t="shared" si="2"/>
        <v xml:space="preserve">Frais alimentaires</v>
      </c>
      <c r="F66" s="31" t="str">
        <f t="shared" si="3"/>
        <v xml:space="preserve">Visa Annette</v>
      </c>
      <c r="G66" s="33"/>
      <c r="H66" s="27"/>
    </row>
    <row r="67" hidden="1">
      <c r="A67" s="28" t="s">
        <v>12</v>
      </c>
      <c r="B67" s="29">
        <v>45690</v>
      </c>
      <c r="C67" s="30">
        <v>1510.73</v>
      </c>
      <c r="D67" s="31" t="s">
        <v>18</v>
      </c>
      <c r="E67" s="31" t="str">
        <f t="shared" ref="E67:E71" si="8">IF(D67&lt;&gt;"",VLOOKUP(D67,Saisie,2,FALSE),"")</f>
        <v>Pensions</v>
      </c>
      <c r="F67" s="31" t="str">
        <f t="shared" ref="F67:F71" si="9">IF(D67&lt;&gt;"",VLOOKUP(D67,Saisie,3,FALSE),"")</f>
        <v>Virement</v>
      </c>
      <c r="G67" s="33" t="s">
        <v>19</v>
      </c>
      <c r="H67" s="27"/>
    </row>
    <row r="68" hidden="1">
      <c r="A68" s="28" t="s">
        <v>12</v>
      </c>
      <c r="B68" s="29">
        <v>45690</v>
      </c>
      <c r="C68" s="30">
        <v>332.06</v>
      </c>
      <c r="D68" s="31" t="s">
        <v>18</v>
      </c>
      <c r="E68" s="31" t="str">
        <f t="shared" si="8"/>
        <v>Pensions</v>
      </c>
      <c r="F68" s="31" t="str">
        <f t="shared" si="9"/>
        <v>Virement</v>
      </c>
      <c r="G68" s="33" t="s">
        <v>20</v>
      </c>
      <c r="H68" s="27"/>
    </row>
    <row r="69" hidden="1">
      <c r="A69" s="28" t="s">
        <v>12</v>
      </c>
      <c r="B69" s="29">
        <v>45690</v>
      </c>
      <c r="C69" s="30">
        <v>168.47</v>
      </c>
      <c r="D69" s="31" t="s">
        <v>16</v>
      </c>
      <c r="E69" s="31" t="str">
        <f t="shared" si="8"/>
        <v>Pensions</v>
      </c>
      <c r="F69" s="31" t="str">
        <f t="shared" si="9"/>
        <v>Virement</v>
      </c>
      <c r="G69" s="33" t="s">
        <v>17</v>
      </c>
      <c r="H69" s="27"/>
    </row>
    <row r="70" hidden="1">
      <c r="A70" s="28" t="s">
        <v>12</v>
      </c>
      <c r="B70" s="29">
        <v>45690</v>
      </c>
      <c r="C70" s="30">
        <v>2552.98</v>
      </c>
      <c r="D70" s="31" t="s">
        <v>25</v>
      </c>
      <c r="E70" s="31" t="str">
        <f t="shared" si="8"/>
        <v>Pensions</v>
      </c>
      <c r="F70" s="31" t="str">
        <f t="shared" si="9"/>
        <v>Virement</v>
      </c>
      <c r="G70" s="33" t="s">
        <v>26</v>
      </c>
      <c r="H70" s="27"/>
    </row>
    <row r="71" hidden="1">
      <c r="A71" s="28" t="s">
        <v>12</v>
      </c>
      <c r="B71" s="29">
        <v>45690</v>
      </c>
      <c r="C71" s="30">
        <v>522.30999999999995</v>
      </c>
      <c r="D71" s="31" t="s">
        <v>25</v>
      </c>
      <c r="E71" s="31" t="str">
        <f t="shared" si="8"/>
        <v>Pensions</v>
      </c>
      <c r="F71" s="31" t="str">
        <f t="shared" si="9"/>
        <v>Virement</v>
      </c>
      <c r="G71" s="33" t="s">
        <v>27</v>
      </c>
      <c r="H71" s="27"/>
    </row>
    <row r="72" hidden="1">
      <c r="A72" s="28" t="s">
        <v>12</v>
      </c>
      <c r="B72" s="29">
        <v>45692</v>
      </c>
      <c r="C72" s="30">
        <v>-600</v>
      </c>
      <c r="D72" s="31" t="s">
        <v>69</v>
      </c>
      <c r="E72" s="31" t="str">
        <f t="shared" si="2"/>
        <v xml:space="preserve">Dons et cadeaux </v>
      </c>
      <c r="F72" s="31" t="str">
        <f t="shared" si="3"/>
        <v>Virement</v>
      </c>
      <c r="G72" s="33"/>
      <c r="H72" s="27"/>
    </row>
    <row r="73" hidden="1">
      <c r="A73" s="28" t="s">
        <v>12</v>
      </c>
      <c r="B73" s="29">
        <v>45693</v>
      </c>
      <c r="C73" s="30">
        <v>-173.5</v>
      </c>
      <c r="D73" s="31" t="s">
        <v>41</v>
      </c>
      <c r="E73" s="31" t="str">
        <f t="shared" ref="E73:E74" si="10">IF(D73&lt;&gt;"",VLOOKUP(D73,Saisie,2,FALSE),"")</f>
        <v xml:space="preserve">Frais médicaux</v>
      </c>
      <c r="F73" s="31" t="str">
        <f t="shared" ref="F73:F74" si="11">IF(D73&lt;&gt;"",VLOOKUP(D73,Saisie,3,FALSE),"")</f>
        <v>Prelevement</v>
      </c>
      <c r="G73" s="33" t="s">
        <v>42</v>
      </c>
      <c r="H73" s="27"/>
    </row>
    <row r="74" hidden="1">
      <c r="A74" s="28" t="s">
        <v>12</v>
      </c>
      <c r="B74" s="29">
        <v>45693</v>
      </c>
      <c r="C74" s="30">
        <v>-54.990000000000002</v>
      </c>
      <c r="D74" s="31" t="s">
        <v>43</v>
      </c>
      <c r="E74" s="31" t="str">
        <f t="shared" si="10"/>
        <v>Telecom/Internet</v>
      </c>
      <c r="F74" s="31" t="str">
        <f t="shared" si="11"/>
        <v>Prelevement</v>
      </c>
      <c r="G74" s="33"/>
      <c r="H74" s="27"/>
    </row>
    <row r="75" hidden="1">
      <c r="A75" s="28" t="s">
        <v>12</v>
      </c>
      <c r="B75" s="29">
        <v>45693</v>
      </c>
      <c r="C75" s="30">
        <v>-1000</v>
      </c>
      <c r="D75" s="31" t="s">
        <v>30</v>
      </c>
      <c r="E75" s="31" t="str">
        <f t="shared" ref="E75:E98" si="12">IF(D75&lt;&gt;"",IFERROR(VLOOKUP(D75,Saisie,2,FALSE),"?"),"")</f>
        <v>Epargne</v>
      </c>
      <c r="F75" s="31" t="str">
        <f t="shared" ref="F75:F97" si="13">IF(D75&lt;&gt;"",IFERROR(VLOOKUP(D75,Saisie,3,FALSE),"?"),"")</f>
        <v>Virement</v>
      </c>
      <c r="G75" s="33" t="s">
        <v>70</v>
      </c>
      <c r="H75" s="27"/>
    </row>
    <row r="76" hidden="1">
      <c r="A76" s="28" t="s">
        <v>12</v>
      </c>
      <c r="B76" s="29">
        <v>45694</v>
      </c>
      <c r="C76" s="30">
        <v>-1000</v>
      </c>
      <c r="D76" s="31" t="s">
        <v>23</v>
      </c>
      <c r="E76" s="31" t="str">
        <f t="shared" si="12"/>
        <v>Epargne</v>
      </c>
      <c r="F76" s="31" t="str">
        <f t="shared" si="13"/>
        <v>Virement</v>
      </c>
      <c r="G76" s="33" t="s">
        <v>70</v>
      </c>
      <c r="H76" s="27"/>
    </row>
    <row r="77" hidden="1">
      <c r="A77" s="28" t="s">
        <v>12</v>
      </c>
      <c r="B77" s="29">
        <v>45696</v>
      </c>
      <c r="C77" s="30">
        <v>-27.760000000000002</v>
      </c>
      <c r="D77" s="31" t="s">
        <v>15</v>
      </c>
      <c r="E77" s="31" t="str">
        <f t="shared" si="12"/>
        <v xml:space="preserve">Frais alimentaires</v>
      </c>
      <c r="F77" s="31" t="str">
        <f t="shared" si="13"/>
        <v xml:space="preserve">Visa Annette</v>
      </c>
      <c r="G77" s="33"/>
      <c r="H77" s="27"/>
    </row>
    <row r="78" hidden="1">
      <c r="A78" s="28" t="s">
        <v>12</v>
      </c>
      <c r="B78" s="29">
        <v>45696</v>
      </c>
      <c r="C78" s="30">
        <v>-12.59</v>
      </c>
      <c r="D78" s="31" t="s">
        <v>14</v>
      </c>
      <c r="E78" s="31" t="str">
        <f t="shared" si="12"/>
        <v xml:space="preserve">Frais alimentaires</v>
      </c>
      <c r="F78" s="31" t="str">
        <f t="shared" si="13"/>
        <v xml:space="preserve">Visa Annette</v>
      </c>
      <c r="G78" s="33"/>
      <c r="H78" s="27"/>
    </row>
    <row r="79" hidden="1">
      <c r="A79" s="28" t="s">
        <v>12</v>
      </c>
      <c r="B79" s="29">
        <v>45696</v>
      </c>
      <c r="C79" s="30">
        <v>-11.630000000000001</v>
      </c>
      <c r="D79" s="31" t="s">
        <v>13</v>
      </c>
      <c r="E79" s="31" t="str">
        <f t="shared" si="12"/>
        <v xml:space="preserve">Frais alimentaires</v>
      </c>
      <c r="F79" s="31" t="str">
        <f t="shared" si="13"/>
        <v xml:space="preserve">Visa Annette</v>
      </c>
      <c r="G79" s="33"/>
      <c r="H79" s="27"/>
    </row>
    <row r="80" hidden="1">
      <c r="A80" s="28" t="s">
        <v>12</v>
      </c>
      <c r="B80" s="29">
        <v>45699</v>
      </c>
      <c r="C80" s="30">
        <v>-34.030000000000001</v>
      </c>
      <c r="D80" s="31" t="s">
        <v>67</v>
      </c>
      <c r="E80" s="31" t="str">
        <f t="shared" si="12"/>
        <v>Carburant</v>
      </c>
      <c r="F80" s="31" t="str">
        <f t="shared" si="13"/>
        <v xml:space="preserve">Visa Henri</v>
      </c>
      <c r="G80" s="33" t="s">
        <v>68</v>
      </c>
      <c r="H80" s="27"/>
    </row>
    <row r="81" hidden="1">
      <c r="A81" s="28" t="s">
        <v>12</v>
      </c>
      <c r="B81" s="29">
        <v>45699</v>
      </c>
      <c r="C81" s="30">
        <v>-53.140000000000001</v>
      </c>
      <c r="D81" s="31" t="s">
        <v>71</v>
      </c>
      <c r="E81" s="31" t="s">
        <v>72</v>
      </c>
      <c r="F81" s="31" t="s">
        <v>34</v>
      </c>
      <c r="G81" s="33"/>
      <c r="H81" s="27"/>
    </row>
    <row r="82" hidden="1">
      <c r="A82" s="28" t="s">
        <v>12</v>
      </c>
      <c r="B82" s="29">
        <v>45699</v>
      </c>
      <c r="C82" s="30">
        <v>-4.2400000000000002</v>
      </c>
      <c r="D82" s="31" t="s">
        <v>14</v>
      </c>
      <c r="E82" s="31" t="str">
        <f t="shared" si="12"/>
        <v xml:space="preserve">Frais alimentaires</v>
      </c>
      <c r="F82" s="31" t="str">
        <f t="shared" si="13"/>
        <v xml:space="preserve">Visa Annette</v>
      </c>
      <c r="G82" s="33"/>
      <c r="H82" s="27"/>
    </row>
    <row r="83" hidden="1">
      <c r="A83" s="28" t="s">
        <v>12</v>
      </c>
      <c r="B83" s="29">
        <v>45700</v>
      </c>
      <c r="C83" s="30">
        <v>-7</v>
      </c>
      <c r="D83" s="31" t="s">
        <v>14</v>
      </c>
      <c r="E83" s="31" t="str">
        <f t="shared" si="12"/>
        <v xml:space="preserve">Frais alimentaires</v>
      </c>
      <c r="F83" s="31" t="str">
        <f t="shared" si="13"/>
        <v xml:space="preserve">Visa Annette</v>
      </c>
      <c r="G83" s="33"/>
      <c r="H83" s="27"/>
    </row>
    <row r="84" hidden="1">
      <c r="A84" s="28" t="s">
        <v>12</v>
      </c>
      <c r="B84" s="29">
        <v>45700</v>
      </c>
      <c r="C84" s="30">
        <v>-4.5999999999999996</v>
      </c>
      <c r="D84" s="31" t="s">
        <v>14</v>
      </c>
      <c r="E84" s="31" t="str">
        <f t="shared" si="12"/>
        <v xml:space="preserve">Frais alimentaires</v>
      </c>
      <c r="F84" s="31" t="str">
        <f t="shared" si="13"/>
        <v xml:space="preserve">Visa Annette</v>
      </c>
      <c r="G84" s="33"/>
      <c r="H84" s="27"/>
    </row>
    <row r="85" hidden="1">
      <c r="A85" s="28" t="s">
        <v>12</v>
      </c>
      <c r="B85" s="29">
        <v>45703</v>
      </c>
      <c r="C85" s="30">
        <v>-13.42</v>
      </c>
      <c r="D85" s="31" t="s">
        <v>15</v>
      </c>
      <c r="E85" s="31" t="str">
        <f t="shared" si="12"/>
        <v xml:space="preserve">Frais alimentaires</v>
      </c>
      <c r="F85" s="31" t="str">
        <f t="shared" si="13"/>
        <v xml:space="preserve">Visa Annette</v>
      </c>
      <c r="G85" s="33"/>
      <c r="H85" s="27"/>
    </row>
    <row r="86" hidden="1">
      <c r="A86" s="28" t="s">
        <v>12</v>
      </c>
      <c r="B86" s="29">
        <v>45703</v>
      </c>
      <c r="C86" s="30">
        <v>-132</v>
      </c>
      <c r="D86" s="31" t="s">
        <v>54</v>
      </c>
      <c r="E86" s="31" t="str">
        <f>IF(D86&lt;&gt;"",VLOOKUP(D86,Saisie,2,FALSE),"")</f>
        <v xml:space="preserve">Taxes foncières</v>
      </c>
      <c r="F86" s="31" t="str">
        <f>IF(D86&lt;&gt;"",VLOOKUP(D86,Saisie,3,FALSE),"")</f>
        <v>Prelevement</v>
      </c>
      <c r="G86" s="33" t="s">
        <v>55</v>
      </c>
      <c r="H86" s="27"/>
    </row>
    <row r="87" hidden="1">
      <c r="A87" s="28" t="s">
        <v>12</v>
      </c>
      <c r="B87" s="29">
        <v>45705</v>
      </c>
      <c r="C87" s="30">
        <v>-9.7300000000000004</v>
      </c>
      <c r="D87" s="31" t="s">
        <v>13</v>
      </c>
      <c r="E87" s="31" t="str">
        <f t="shared" si="12"/>
        <v xml:space="preserve">Frais alimentaires</v>
      </c>
      <c r="F87" s="31" t="str">
        <f t="shared" si="13"/>
        <v xml:space="preserve">Visa Annette</v>
      </c>
      <c r="G87" s="33"/>
      <c r="H87" s="27"/>
    </row>
    <row r="88" hidden="1">
      <c r="A88" s="28" t="s">
        <v>12</v>
      </c>
      <c r="B88" s="29">
        <v>45706</v>
      </c>
      <c r="C88" s="30">
        <v>-3.96</v>
      </c>
      <c r="D88" s="31" t="s">
        <v>15</v>
      </c>
      <c r="E88" s="31" t="str">
        <f t="shared" si="12"/>
        <v xml:space="preserve">Frais alimentaires</v>
      </c>
      <c r="F88" s="31" t="str">
        <f t="shared" si="13"/>
        <v xml:space="preserve">Visa Annette</v>
      </c>
      <c r="G88" s="33"/>
      <c r="H88" s="27"/>
    </row>
    <row r="89" hidden="1">
      <c r="A89" s="28" t="s">
        <v>12</v>
      </c>
      <c r="B89" s="29">
        <v>45706</v>
      </c>
      <c r="C89" s="30">
        <v>-5.8799999999999999</v>
      </c>
      <c r="D89" s="31" t="s">
        <v>14</v>
      </c>
      <c r="E89" s="31" t="str">
        <f t="shared" si="12"/>
        <v xml:space="preserve">Frais alimentaires</v>
      </c>
      <c r="F89" s="31" t="str">
        <f t="shared" si="13"/>
        <v xml:space="preserve">Visa Annette</v>
      </c>
      <c r="G89" s="33"/>
      <c r="H89" s="27"/>
    </row>
    <row r="90" hidden="1">
      <c r="A90" s="28" t="s">
        <v>12</v>
      </c>
      <c r="B90" s="29">
        <v>45706</v>
      </c>
      <c r="C90" s="30">
        <v>-2.1000000000000001</v>
      </c>
      <c r="D90" s="31" t="s">
        <v>73</v>
      </c>
      <c r="E90" s="31" t="str">
        <f t="shared" si="12"/>
        <v xml:space="preserve">Frais médicaux</v>
      </c>
      <c r="F90" s="31" t="s">
        <v>38</v>
      </c>
      <c r="G90" s="33" t="s">
        <v>74</v>
      </c>
      <c r="H90" s="27"/>
    </row>
    <row r="91" hidden="1">
      <c r="A91" s="28" t="s">
        <v>12</v>
      </c>
      <c r="B91" s="29">
        <v>45706</v>
      </c>
      <c r="C91" s="30">
        <v>-6.4000000000000004</v>
      </c>
      <c r="D91" s="31" t="s">
        <v>14</v>
      </c>
      <c r="E91" s="31" t="str">
        <f t="shared" si="12"/>
        <v xml:space="preserve">Frais alimentaires</v>
      </c>
      <c r="F91" s="31" t="str">
        <f t="shared" si="13"/>
        <v xml:space="preserve">Visa Annette</v>
      </c>
      <c r="G91" s="33"/>
      <c r="H91" s="27"/>
    </row>
    <row r="92" hidden="1">
      <c r="A92" s="28" t="s">
        <v>12</v>
      </c>
      <c r="B92" s="29">
        <v>45707</v>
      </c>
      <c r="C92" s="30">
        <v>-600</v>
      </c>
      <c r="D92" s="31" t="s">
        <v>75</v>
      </c>
      <c r="E92" s="31" t="str">
        <f t="shared" si="12"/>
        <v xml:space="preserve">Dons et cadeaux </v>
      </c>
      <c r="F92" s="31" t="str">
        <f t="shared" si="13"/>
        <v>Virement</v>
      </c>
      <c r="G92" s="33" t="s">
        <v>66</v>
      </c>
      <c r="H92" s="27"/>
    </row>
    <row r="93" hidden="1">
      <c r="A93" s="28" t="s">
        <v>12</v>
      </c>
      <c r="B93" s="29">
        <v>45708</v>
      </c>
      <c r="C93" s="30">
        <v>-23.539999999999999</v>
      </c>
      <c r="D93" s="31" t="s">
        <v>15</v>
      </c>
      <c r="E93" s="31" t="str">
        <f t="shared" si="12"/>
        <v xml:space="preserve">Frais alimentaires</v>
      </c>
      <c r="F93" s="31" t="str">
        <f t="shared" si="13"/>
        <v xml:space="preserve">Visa Annette</v>
      </c>
      <c r="G93" s="33"/>
      <c r="H93" s="27"/>
    </row>
    <row r="94" hidden="1">
      <c r="A94" s="28" t="s">
        <v>12</v>
      </c>
      <c r="B94" s="29">
        <v>45712</v>
      </c>
      <c r="C94" s="30">
        <v>-4.5700000000000003</v>
      </c>
      <c r="D94" s="31" t="s">
        <v>14</v>
      </c>
      <c r="E94" s="31" t="str">
        <f t="shared" si="12"/>
        <v xml:space="preserve">Frais alimentaires</v>
      </c>
      <c r="F94" s="31" t="str">
        <f t="shared" si="13"/>
        <v xml:space="preserve">Visa Annette</v>
      </c>
      <c r="G94" s="33"/>
      <c r="H94" s="27"/>
    </row>
    <row r="95" hidden="1">
      <c r="A95" s="28" t="s">
        <v>12</v>
      </c>
      <c r="B95" s="29">
        <v>45712</v>
      </c>
      <c r="C95" s="30">
        <v>-1.3300000000000001</v>
      </c>
      <c r="D95" s="31" t="s">
        <v>14</v>
      </c>
      <c r="E95" s="31" t="str">
        <f t="shared" si="12"/>
        <v xml:space="preserve">Frais alimentaires</v>
      </c>
      <c r="F95" s="31" t="str">
        <f t="shared" si="13"/>
        <v xml:space="preserve">Visa Annette</v>
      </c>
      <c r="G95" s="33"/>
      <c r="H95" s="27"/>
    </row>
    <row r="96" hidden="1">
      <c r="A96" s="28" t="s">
        <v>12</v>
      </c>
      <c r="B96" s="29">
        <v>45712</v>
      </c>
      <c r="C96" s="30">
        <v>-11.66</v>
      </c>
      <c r="D96" s="31" t="s">
        <v>13</v>
      </c>
      <c r="E96" s="31" t="str">
        <f t="shared" si="12"/>
        <v xml:space="preserve">Frais alimentaires</v>
      </c>
      <c r="F96" s="31" t="str">
        <f t="shared" si="13"/>
        <v xml:space="preserve">Visa Annette</v>
      </c>
      <c r="G96" s="33"/>
      <c r="H96" s="27"/>
    </row>
    <row r="97" hidden="1">
      <c r="A97" s="28" t="s">
        <v>12</v>
      </c>
      <c r="B97" s="29">
        <v>45713</v>
      </c>
      <c r="C97" s="30">
        <v>-8.7300000000000004</v>
      </c>
      <c r="D97" s="31" t="s">
        <v>14</v>
      </c>
      <c r="E97" s="31" t="str">
        <f t="shared" si="12"/>
        <v xml:space="preserve">Frais alimentaires</v>
      </c>
      <c r="F97" s="31" t="str">
        <f t="shared" si="13"/>
        <v xml:space="preserve">Visa Annette</v>
      </c>
      <c r="G97" s="33"/>
      <c r="H97" s="27"/>
    </row>
    <row r="98" hidden="1">
      <c r="A98" s="28" t="s">
        <v>12</v>
      </c>
      <c r="B98" s="29">
        <v>45713</v>
      </c>
      <c r="C98" s="30">
        <v>-40.710000000000001</v>
      </c>
      <c r="D98" s="31" t="s">
        <v>15</v>
      </c>
      <c r="E98" s="31" t="str">
        <f t="shared" si="12"/>
        <v xml:space="preserve">Frais alimentaires</v>
      </c>
      <c r="F98" s="31" t="s">
        <v>34</v>
      </c>
      <c r="G98" s="33"/>
      <c r="H98" s="27"/>
    </row>
    <row r="99" hidden="1">
      <c r="A99" s="28" t="s">
        <v>12</v>
      </c>
      <c r="B99" s="29">
        <v>45715</v>
      </c>
      <c r="C99" s="30">
        <v>-93</v>
      </c>
      <c r="D99" s="31" t="s">
        <v>63</v>
      </c>
      <c r="E99" s="31" t="str">
        <f>IF(D99&lt;&gt;"",VLOOKUP(D99,Saisie,2,FALSE),"")</f>
        <v>Electricité</v>
      </c>
      <c r="F99" s="31" t="str">
        <f>IF(D99&lt;&gt;"",VLOOKUP(D99,Saisie,3,FALSE),"")</f>
        <v>Prelevement</v>
      </c>
      <c r="G99" s="33" t="s">
        <v>64</v>
      </c>
      <c r="H99" s="27"/>
    </row>
    <row r="100" hidden="1">
      <c r="A100" s="28" t="s">
        <v>12</v>
      </c>
      <c r="B100" s="29">
        <v>45715</v>
      </c>
      <c r="C100" s="30">
        <v>-313.48000000000002</v>
      </c>
      <c r="D100" s="31" t="s">
        <v>76</v>
      </c>
      <c r="E100" s="31" t="s">
        <v>77</v>
      </c>
      <c r="F100" s="31" t="s">
        <v>34</v>
      </c>
      <c r="G100" s="33" t="s">
        <v>78</v>
      </c>
      <c r="H100" s="27"/>
    </row>
    <row r="101" hidden="1">
      <c r="A101" s="28" t="s">
        <v>12</v>
      </c>
      <c r="B101" s="29">
        <v>45715</v>
      </c>
      <c r="C101" s="30">
        <v>-5.04</v>
      </c>
      <c r="D101" s="31" t="s">
        <v>13</v>
      </c>
      <c r="E101" s="31" t="str">
        <f t="shared" ref="E101:E164" si="14">IF(D101&lt;&gt;"",IFERROR(VLOOKUP(D101,Saisie,2,FALSE),"?"),"")</f>
        <v xml:space="preserve">Frais alimentaires</v>
      </c>
      <c r="F101" s="31" t="str">
        <f t="shared" ref="F101:F164" si="15">IF(D101&lt;&gt;"",IFERROR(VLOOKUP(D101,Saisie,3,FALSE),"?"),"")</f>
        <v xml:space="preserve">Visa Annette</v>
      </c>
      <c r="G101" s="33"/>
      <c r="H101" s="27"/>
    </row>
    <row r="102" hidden="1">
      <c r="A102" s="28" t="s">
        <v>12</v>
      </c>
      <c r="B102" s="29">
        <v>45716</v>
      </c>
      <c r="C102" s="30">
        <v>-16</v>
      </c>
      <c r="D102" s="31" t="s">
        <v>79</v>
      </c>
      <c r="E102" s="31" t="str">
        <f t="shared" si="14"/>
        <v xml:space="preserve">Frais médicaux</v>
      </c>
      <c r="F102" s="31" t="s">
        <v>38</v>
      </c>
      <c r="G102" s="33" t="s">
        <v>80</v>
      </c>
      <c r="H102" s="27"/>
    </row>
    <row r="103" hidden="1">
      <c r="A103" s="28" t="s">
        <v>12</v>
      </c>
      <c r="B103" s="29">
        <v>45717</v>
      </c>
      <c r="C103" s="30">
        <v>90.359999999999999</v>
      </c>
      <c r="D103" s="31" t="s">
        <v>21</v>
      </c>
      <c r="E103" s="31" t="str">
        <f>IF(D103&lt;&gt;"",VLOOKUP(D103,Saisie,2,FALSE),"")</f>
        <v>Pensions</v>
      </c>
      <c r="F103" s="31" t="str">
        <f>IF(D103&lt;&gt;"",VLOOKUP(D103,Saisie,3,FALSE),"")</f>
        <v>Virement</v>
      </c>
      <c r="G103" s="33" t="s">
        <v>22</v>
      </c>
      <c r="H103" s="27"/>
    </row>
    <row r="104" hidden="1">
      <c r="A104" s="28" t="s">
        <v>12</v>
      </c>
      <c r="B104" s="29">
        <v>45717</v>
      </c>
      <c r="C104" s="30">
        <v>-9.3699999999999992</v>
      </c>
      <c r="D104" s="31" t="s">
        <v>13</v>
      </c>
      <c r="E104" s="31" t="str">
        <f t="shared" si="14"/>
        <v xml:space="preserve">Frais alimentaires</v>
      </c>
      <c r="F104" s="31" t="str">
        <f t="shared" si="15"/>
        <v xml:space="preserve">Visa Annette</v>
      </c>
      <c r="G104" s="33"/>
      <c r="H104" s="27"/>
    </row>
    <row r="105" hidden="1">
      <c r="A105" s="28" t="s">
        <v>12</v>
      </c>
      <c r="B105" s="29">
        <v>45717</v>
      </c>
      <c r="C105" s="30">
        <v>-7.75</v>
      </c>
      <c r="D105" s="31" t="s">
        <v>14</v>
      </c>
      <c r="E105" s="31" t="str">
        <f t="shared" si="14"/>
        <v xml:space="preserve">Frais alimentaires</v>
      </c>
      <c r="F105" s="31" t="str">
        <f t="shared" si="15"/>
        <v xml:space="preserve">Visa Annette</v>
      </c>
      <c r="G105" s="33"/>
      <c r="H105" s="27"/>
    </row>
    <row r="106" hidden="1">
      <c r="A106" s="28" t="s">
        <v>12</v>
      </c>
      <c r="B106" s="29">
        <v>45718</v>
      </c>
      <c r="C106" s="30">
        <v>168.47</v>
      </c>
      <c r="D106" s="31" t="s">
        <v>16</v>
      </c>
      <c r="E106" s="31" t="str">
        <f t="shared" ref="E106:E110" si="16">IF(D106&lt;&gt;"",VLOOKUP(D106,Saisie,2,FALSE),"")</f>
        <v>Pensions</v>
      </c>
      <c r="F106" s="31" t="str">
        <f t="shared" ref="F106:F110" si="17">IF(D106&lt;&gt;"",VLOOKUP(D106,Saisie,3,FALSE),"")</f>
        <v>Virement</v>
      </c>
      <c r="G106" s="33" t="s">
        <v>17</v>
      </c>
      <c r="H106" s="27"/>
    </row>
    <row r="107" hidden="1">
      <c r="A107" s="28" t="s">
        <v>12</v>
      </c>
      <c r="B107" s="29">
        <v>45718</v>
      </c>
      <c r="C107" s="30">
        <v>2552.98</v>
      </c>
      <c r="D107" s="31" t="s">
        <v>25</v>
      </c>
      <c r="E107" s="31" t="str">
        <f t="shared" si="16"/>
        <v>Pensions</v>
      </c>
      <c r="F107" s="31" t="str">
        <f t="shared" si="17"/>
        <v>Virement</v>
      </c>
      <c r="G107" s="33" t="s">
        <v>26</v>
      </c>
      <c r="H107" s="27"/>
    </row>
    <row r="108" hidden="1">
      <c r="A108" s="28" t="s">
        <v>12</v>
      </c>
      <c r="B108" s="29">
        <v>45718</v>
      </c>
      <c r="C108" s="30">
        <v>522.30999999999995</v>
      </c>
      <c r="D108" s="31" t="s">
        <v>25</v>
      </c>
      <c r="E108" s="31" t="str">
        <f t="shared" si="16"/>
        <v>Pensions</v>
      </c>
      <c r="F108" s="31" t="str">
        <f t="shared" si="17"/>
        <v>Virement</v>
      </c>
      <c r="G108" s="33" t="s">
        <v>27</v>
      </c>
      <c r="H108" s="27"/>
    </row>
    <row r="109" hidden="1">
      <c r="A109" s="28" t="s">
        <v>12</v>
      </c>
      <c r="B109" s="29">
        <v>45718</v>
      </c>
      <c r="C109" s="30">
        <v>1478.8499999999999</v>
      </c>
      <c r="D109" s="31" t="s">
        <v>18</v>
      </c>
      <c r="E109" s="31" t="str">
        <f t="shared" si="16"/>
        <v>Pensions</v>
      </c>
      <c r="F109" s="31" t="str">
        <f t="shared" si="17"/>
        <v>Virement</v>
      </c>
      <c r="G109" s="33" t="s">
        <v>19</v>
      </c>
      <c r="H109" s="27"/>
    </row>
    <row r="110" hidden="1">
      <c r="A110" s="28" t="s">
        <v>12</v>
      </c>
      <c r="B110" s="29">
        <v>45718</v>
      </c>
      <c r="C110" s="30">
        <v>325.02999999999997</v>
      </c>
      <c r="D110" s="31" t="s">
        <v>18</v>
      </c>
      <c r="E110" s="31" t="str">
        <f t="shared" si="16"/>
        <v>Pensions</v>
      </c>
      <c r="F110" s="31" t="str">
        <f t="shared" si="17"/>
        <v>Virement</v>
      </c>
      <c r="G110" s="33" t="s">
        <v>20</v>
      </c>
      <c r="H110" s="27"/>
    </row>
    <row r="111" hidden="1">
      <c r="A111" s="28" t="s">
        <v>12</v>
      </c>
      <c r="B111" s="29">
        <v>45718</v>
      </c>
      <c r="C111" s="30">
        <v>-119.09</v>
      </c>
      <c r="D111" s="31" t="s">
        <v>46</v>
      </c>
      <c r="E111" s="31" t="str">
        <f t="shared" si="14"/>
        <v xml:space="preserve">Equipement maison</v>
      </c>
      <c r="F111" s="31" t="str">
        <f t="shared" si="15"/>
        <v xml:space="preserve">Visa Henri</v>
      </c>
      <c r="G111" s="33" t="s">
        <v>81</v>
      </c>
      <c r="H111" s="27"/>
    </row>
    <row r="112" hidden="1">
      <c r="A112" s="28" t="s">
        <v>12</v>
      </c>
      <c r="B112" s="29">
        <v>45718</v>
      </c>
      <c r="C112" s="30">
        <v>-37</v>
      </c>
      <c r="D112" s="31" t="s">
        <v>82</v>
      </c>
      <c r="E112" s="31" t="str">
        <f t="shared" si="14"/>
        <v>Carburant</v>
      </c>
      <c r="F112" s="31" t="str">
        <f t="shared" si="15"/>
        <v xml:space="preserve">Visa Henri</v>
      </c>
      <c r="G112" s="33" t="s">
        <v>68</v>
      </c>
      <c r="H112" s="27"/>
    </row>
    <row r="113" hidden="1">
      <c r="A113" s="28" t="s">
        <v>12</v>
      </c>
      <c r="B113" s="29">
        <v>45719</v>
      </c>
      <c r="C113" s="30">
        <v>-300</v>
      </c>
      <c r="D113" s="31" t="s">
        <v>65</v>
      </c>
      <c r="E113" s="31" t="str">
        <f t="shared" si="14"/>
        <v xml:space="preserve">Dons et cadeaux </v>
      </c>
      <c r="F113" s="31" t="str">
        <f t="shared" si="15"/>
        <v>Virement</v>
      </c>
      <c r="G113" s="33"/>
      <c r="H113" s="27"/>
    </row>
    <row r="114" hidden="1">
      <c r="A114" s="28" t="s">
        <v>12</v>
      </c>
      <c r="B114" s="29">
        <v>45719</v>
      </c>
      <c r="C114" s="30">
        <v>-300</v>
      </c>
      <c r="D114" s="31" t="s">
        <v>83</v>
      </c>
      <c r="E114" s="31" t="str">
        <f t="shared" si="14"/>
        <v xml:space="preserve">Dons et cadeaux </v>
      </c>
      <c r="F114" s="31" t="str">
        <f t="shared" si="15"/>
        <v>Virement</v>
      </c>
      <c r="G114" s="33"/>
      <c r="H114" s="27"/>
    </row>
    <row r="115" hidden="1">
      <c r="A115" s="28" t="s">
        <v>12</v>
      </c>
      <c r="B115" s="29">
        <v>45720</v>
      </c>
      <c r="C115" s="30">
        <v>-18.699999999999999</v>
      </c>
      <c r="D115" s="31" t="s">
        <v>39</v>
      </c>
      <c r="E115" s="31" t="s">
        <v>84</v>
      </c>
      <c r="F115" s="31" t="s">
        <v>34</v>
      </c>
      <c r="G115" s="33" t="s">
        <v>85</v>
      </c>
      <c r="H115" s="27"/>
    </row>
    <row r="116" hidden="1">
      <c r="A116" s="28" t="s">
        <v>12</v>
      </c>
      <c r="B116" s="29">
        <v>45720</v>
      </c>
      <c r="C116" s="30">
        <v>-48.640000000000001</v>
      </c>
      <c r="D116" s="31" t="s">
        <v>39</v>
      </c>
      <c r="E116" s="31" t="str">
        <f t="shared" si="14"/>
        <v xml:space="preserve">Frais alimentaires</v>
      </c>
      <c r="F116" s="31" t="s">
        <v>34</v>
      </c>
      <c r="G116" s="33"/>
      <c r="H116" s="27"/>
    </row>
    <row r="117" hidden="1">
      <c r="A117" s="28" t="s">
        <v>12</v>
      </c>
      <c r="B117" s="29">
        <v>45720</v>
      </c>
      <c r="C117" s="30">
        <v>-12.039999999999999</v>
      </c>
      <c r="D117" s="31" t="s">
        <v>13</v>
      </c>
      <c r="E117" s="31" t="str">
        <f t="shared" si="14"/>
        <v xml:space="preserve">Frais alimentaires</v>
      </c>
      <c r="F117" s="31" t="str">
        <f t="shared" si="15"/>
        <v xml:space="preserve">Visa Annette</v>
      </c>
      <c r="G117" s="33"/>
      <c r="H117" s="27"/>
    </row>
    <row r="118" hidden="1">
      <c r="A118" s="28" t="s">
        <v>12</v>
      </c>
      <c r="B118" s="29">
        <v>45720</v>
      </c>
      <c r="C118" s="30">
        <v>-26.879999999999999</v>
      </c>
      <c r="D118" s="31" t="s">
        <v>15</v>
      </c>
      <c r="E118" s="31" t="s">
        <v>84</v>
      </c>
      <c r="F118" s="31" t="s">
        <v>34</v>
      </c>
      <c r="G118" s="33"/>
      <c r="H118" s="27"/>
    </row>
    <row r="119" hidden="1">
      <c r="A119" s="28" t="s">
        <v>12</v>
      </c>
      <c r="B119" s="29">
        <v>45720</v>
      </c>
      <c r="C119" s="30">
        <v>-108</v>
      </c>
      <c r="D119" s="31" t="s">
        <v>86</v>
      </c>
      <c r="E119" s="31" t="str">
        <f t="shared" si="14"/>
        <v>Loisirs</v>
      </c>
      <c r="F119" s="31" t="str">
        <f t="shared" si="15"/>
        <v xml:space="preserve">Visa Henri</v>
      </c>
      <c r="G119" s="33" t="s">
        <v>87</v>
      </c>
      <c r="H119" s="27"/>
    </row>
    <row r="120" hidden="1">
      <c r="A120" s="28" t="s">
        <v>12</v>
      </c>
      <c r="B120" s="29">
        <v>45720</v>
      </c>
      <c r="C120" s="30">
        <v>-2.5499999999999998</v>
      </c>
      <c r="D120" s="31" t="s">
        <v>14</v>
      </c>
      <c r="E120" s="31" t="str">
        <f t="shared" ref="E120:E123" si="18">IF(D120&lt;&gt;"",VLOOKUP(D120,Saisie,2,FALSE),"")</f>
        <v xml:space="preserve">Frais alimentaires</v>
      </c>
      <c r="F120" s="31" t="str">
        <f t="shared" ref="F120:F123" si="19">IF(D120&lt;&gt;"",VLOOKUP(D120,Saisie,3,FALSE),"")</f>
        <v xml:space="preserve">Visa Annette</v>
      </c>
      <c r="G120" s="33"/>
      <c r="H120" s="27"/>
    </row>
    <row r="121" hidden="1">
      <c r="A121" s="28" t="s">
        <v>12</v>
      </c>
      <c r="B121" s="29">
        <v>45721</v>
      </c>
      <c r="C121" s="30">
        <v>-54.990000000000002</v>
      </c>
      <c r="D121" s="31" t="s">
        <v>43</v>
      </c>
      <c r="E121" s="31" t="str">
        <f t="shared" si="18"/>
        <v>Telecom/Internet</v>
      </c>
      <c r="F121" s="31" t="str">
        <f t="shared" si="19"/>
        <v>Prelevement</v>
      </c>
      <c r="G121" s="33"/>
      <c r="H121" s="27"/>
    </row>
    <row r="122" hidden="1">
      <c r="A122" s="28" t="s">
        <v>12</v>
      </c>
      <c r="B122" s="29">
        <v>45721</v>
      </c>
      <c r="C122" s="30">
        <v>-80.200000000000003</v>
      </c>
      <c r="D122" s="31" t="s">
        <v>88</v>
      </c>
      <c r="E122" s="31" t="str">
        <f t="shared" si="18"/>
        <v>Eau</v>
      </c>
      <c r="F122" s="31" t="str">
        <f t="shared" si="19"/>
        <v>Prelevement</v>
      </c>
      <c r="G122" s="33" t="s">
        <v>89</v>
      </c>
      <c r="H122" s="27"/>
    </row>
    <row r="123" hidden="1">
      <c r="A123" s="28" t="s">
        <v>12</v>
      </c>
      <c r="B123" s="29">
        <v>45721</v>
      </c>
      <c r="C123" s="30">
        <v>-173.5</v>
      </c>
      <c r="D123" s="31" t="s">
        <v>41</v>
      </c>
      <c r="E123" s="31" t="str">
        <f t="shared" si="18"/>
        <v xml:space="preserve">Frais médicaux</v>
      </c>
      <c r="F123" s="31" t="str">
        <f t="shared" si="19"/>
        <v>Prelevement</v>
      </c>
      <c r="G123" s="33" t="s">
        <v>42</v>
      </c>
      <c r="H123" s="27"/>
    </row>
    <row r="124" hidden="1">
      <c r="A124" s="28" t="s">
        <v>12</v>
      </c>
      <c r="B124" s="29">
        <v>45721</v>
      </c>
      <c r="C124" s="30">
        <v>-1144.7</v>
      </c>
      <c r="D124" s="31" t="s">
        <v>90</v>
      </c>
      <c r="E124" s="31" t="s">
        <v>91</v>
      </c>
      <c r="F124" s="31" t="s">
        <v>34</v>
      </c>
      <c r="G124" s="33" t="s">
        <v>92</v>
      </c>
      <c r="H124" s="27"/>
    </row>
    <row r="125" hidden="1">
      <c r="A125" s="28" t="s">
        <v>12</v>
      </c>
      <c r="B125" s="29">
        <v>45721</v>
      </c>
      <c r="C125" s="30">
        <v>-1.74</v>
      </c>
      <c r="D125" s="31" t="s">
        <v>14</v>
      </c>
      <c r="E125" s="31" t="str">
        <f t="shared" si="14"/>
        <v xml:space="preserve">Frais alimentaires</v>
      </c>
      <c r="F125" s="31" t="str">
        <f t="shared" si="15"/>
        <v xml:space="preserve">Visa Annette</v>
      </c>
      <c r="G125" s="33"/>
      <c r="H125" s="27"/>
    </row>
    <row r="126" hidden="1">
      <c r="A126" s="28" t="s">
        <v>12</v>
      </c>
      <c r="B126" s="29">
        <v>45721</v>
      </c>
      <c r="C126" s="30">
        <v>-4.9900000000000002</v>
      </c>
      <c r="D126" s="31" t="s">
        <v>37</v>
      </c>
      <c r="E126" s="31" t="s">
        <v>84</v>
      </c>
      <c r="F126" s="31" t="s">
        <v>38</v>
      </c>
      <c r="G126" s="33"/>
      <c r="H126" s="27"/>
    </row>
    <row r="127" hidden="1">
      <c r="A127" s="28" t="s">
        <v>12</v>
      </c>
      <c r="B127" s="29">
        <v>45723</v>
      </c>
      <c r="C127" s="30">
        <v>16</v>
      </c>
      <c r="D127" s="31" t="s">
        <v>41</v>
      </c>
      <c r="E127" s="31" t="str">
        <f t="shared" si="14"/>
        <v xml:space="preserve">Frais médicaux</v>
      </c>
      <c r="F127" s="31" t="s">
        <v>57</v>
      </c>
      <c r="G127" s="33" t="s">
        <v>93</v>
      </c>
      <c r="H127" s="27"/>
    </row>
    <row r="128" hidden="1">
      <c r="A128" s="28" t="s">
        <v>12</v>
      </c>
      <c r="B128" s="29">
        <v>45723</v>
      </c>
      <c r="C128" s="30">
        <v>-138</v>
      </c>
      <c r="D128" s="31" t="s">
        <v>40</v>
      </c>
      <c r="E128" s="31" t="str">
        <f t="shared" si="14"/>
        <v xml:space="preserve">Dons et cadeaux </v>
      </c>
      <c r="F128" s="31" t="str">
        <f t="shared" si="15"/>
        <v>Virement</v>
      </c>
      <c r="G128" s="33" t="s">
        <v>94</v>
      </c>
      <c r="H128" s="27"/>
    </row>
    <row r="129" hidden="1">
      <c r="A129" s="28" t="s">
        <v>12</v>
      </c>
      <c r="B129" s="29">
        <v>45723</v>
      </c>
      <c r="C129" s="30">
        <v>-7.5</v>
      </c>
      <c r="D129" s="31" t="s">
        <v>14</v>
      </c>
      <c r="E129" s="31" t="str">
        <f t="shared" si="14"/>
        <v xml:space="preserve">Frais alimentaires</v>
      </c>
      <c r="F129" s="31" t="str">
        <f t="shared" si="15"/>
        <v xml:space="preserve">Visa Annette</v>
      </c>
      <c r="G129" s="33"/>
      <c r="H129" s="27"/>
    </row>
    <row r="130" hidden="1">
      <c r="A130" s="28" t="s">
        <v>12</v>
      </c>
      <c r="B130" s="29">
        <v>45724</v>
      </c>
      <c r="C130" s="30">
        <v>-5.8499999999999996</v>
      </c>
      <c r="D130" s="31" t="s">
        <v>14</v>
      </c>
      <c r="E130" s="31" t="str">
        <f t="shared" si="14"/>
        <v xml:space="preserve">Frais alimentaires</v>
      </c>
      <c r="F130" s="31" t="str">
        <f t="shared" si="15"/>
        <v xml:space="preserve">Visa Annette</v>
      </c>
      <c r="G130" s="33"/>
      <c r="H130" s="27"/>
    </row>
    <row r="131" hidden="1">
      <c r="A131" s="28" t="s">
        <v>12</v>
      </c>
      <c r="B131" s="29">
        <v>45724</v>
      </c>
      <c r="C131" s="30">
        <v>-3.9100000000000001</v>
      </c>
      <c r="D131" s="31" t="s">
        <v>13</v>
      </c>
      <c r="E131" s="31" t="str">
        <f t="shared" si="14"/>
        <v xml:space="preserve">Frais alimentaires</v>
      </c>
      <c r="F131" s="31" t="str">
        <f t="shared" si="15"/>
        <v xml:space="preserve">Visa Annette</v>
      </c>
      <c r="G131" s="33"/>
      <c r="H131" s="27"/>
    </row>
    <row r="132" hidden="1">
      <c r="A132" s="28" t="s">
        <v>12</v>
      </c>
      <c r="B132" s="29">
        <v>45724</v>
      </c>
      <c r="C132" s="30">
        <v>-3.0699999999999998</v>
      </c>
      <c r="D132" s="31" t="s">
        <v>15</v>
      </c>
      <c r="E132" s="31" t="str">
        <f t="shared" si="14"/>
        <v xml:space="preserve">Frais alimentaires</v>
      </c>
      <c r="F132" s="31" t="str">
        <f t="shared" si="15"/>
        <v xml:space="preserve">Visa Annette</v>
      </c>
      <c r="G132" s="33"/>
      <c r="H132" s="27"/>
    </row>
    <row r="133" hidden="1">
      <c r="A133" s="28" t="s">
        <v>12</v>
      </c>
      <c r="B133" s="29">
        <v>45727</v>
      </c>
      <c r="C133" s="30">
        <v>-169</v>
      </c>
      <c r="D133" s="31" t="s">
        <v>95</v>
      </c>
      <c r="E133" s="31" t="str">
        <f t="shared" si="14"/>
        <v>Bricolage/entretien</v>
      </c>
      <c r="F133" s="31" t="s">
        <v>96</v>
      </c>
      <c r="G133" s="33" t="s">
        <v>97</v>
      </c>
      <c r="H133" s="27"/>
    </row>
    <row r="134" hidden="1">
      <c r="A134" s="28" t="s">
        <v>12</v>
      </c>
      <c r="B134" s="29">
        <v>45728</v>
      </c>
      <c r="C134" s="30">
        <v>-10</v>
      </c>
      <c r="D134" s="31" t="s">
        <v>14</v>
      </c>
      <c r="E134" s="31" t="str">
        <f t="shared" si="14"/>
        <v xml:space="preserve">Frais alimentaires</v>
      </c>
      <c r="F134" s="31" t="str">
        <f t="shared" si="15"/>
        <v xml:space="preserve">Visa Annette</v>
      </c>
      <c r="G134" s="33"/>
      <c r="H134" s="27"/>
    </row>
    <row r="135">
      <c r="A135" s="28" t="s">
        <v>12</v>
      </c>
      <c r="B135" s="29">
        <v>45731</v>
      </c>
      <c r="C135" s="30">
        <v>-132</v>
      </c>
      <c r="D135" s="31" t="s">
        <v>54</v>
      </c>
      <c r="E135" s="31" t="str">
        <f>IF(D135&lt;&gt;"",VLOOKUP(D135,Saisie,2,FALSE),"")</f>
        <v xml:space="preserve">Taxes foncières</v>
      </c>
      <c r="F135" s="31" t="str">
        <f>IF(D135&lt;&gt;"",VLOOKUP(D135,Saisie,3,FALSE),"")</f>
        <v>Prelevement</v>
      </c>
      <c r="G135" s="33" t="s">
        <v>55</v>
      </c>
      <c r="H135" s="27"/>
    </row>
    <row r="136">
      <c r="A136" s="28" t="s">
        <v>12</v>
      </c>
      <c r="B136" s="29">
        <v>45731</v>
      </c>
      <c r="C136" s="30">
        <v>-17.640000000000001</v>
      </c>
      <c r="D136" s="31" t="s">
        <v>15</v>
      </c>
      <c r="E136" s="31" t="str">
        <f t="shared" si="14"/>
        <v xml:space="preserve">Frais alimentaires</v>
      </c>
      <c r="F136" s="31" t="str">
        <f t="shared" si="15"/>
        <v xml:space="preserve">Visa Annette</v>
      </c>
      <c r="G136" s="33"/>
      <c r="H136" s="27"/>
    </row>
    <row r="137">
      <c r="A137" s="28" t="s">
        <v>12</v>
      </c>
      <c r="B137" s="29">
        <v>45731</v>
      </c>
      <c r="C137" s="30">
        <v>-21.09</v>
      </c>
      <c r="D137" s="31" t="s">
        <v>13</v>
      </c>
      <c r="E137" s="31" t="str">
        <f t="shared" si="14"/>
        <v xml:space="preserve">Frais alimentaires</v>
      </c>
      <c r="F137" s="31" t="str">
        <f t="shared" si="15"/>
        <v xml:space="preserve">Visa Annette</v>
      </c>
      <c r="G137" s="33"/>
      <c r="H137" s="27"/>
    </row>
    <row r="138">
      <c r="A138" s="28" t="s">
        <v>12</v>
      </c>
      <c r="B138" s="29">
        <v>45731</v>
      </c>
      <c r="C138" s="30">
        <v>-26.170000000000002</v>
      </c>
      <c r="D138" s="31" t="s">
        <v>14</v>
      </c>
      <c r="E138" s="31" t="str">
        <f t="shared" si="14"/>
        <v xml:space="preserve">Frais alimentaires</v>
      </c>
      <c r="F138" s="31" t="str">
        <f t="shared" si="15"/>
        <v xml:space="preserve">Visa Annette</v>
      </c>
      <c r="G138" s="33"/>
      <c r="H138" s="27"/>
    </row>
    <row r="139">
      <c r="A139" s="28" t="s">
        <v>12</v>
      </c>
      <c r="B139" s="29">
        <v>45734</v>
      </c>
      <c r="C139" s="30">
        <v>-2.4399999999999999</v>
      </c>
      <c r="D139" s="31" t="s">
        <v>14</v>
      </c>
      <c r="E139" s="31" t="str">
        <f t="shared" si="14"/>
        <v xml:space="preserve">Frais alimentaires</v>
      </c>
      <c r="F139" s="31" t="str">
        <f t="shared" si="15"/>
        <v xml:space="preserve">Visa Annette</v>
      </c>
      <c r="G139" s="33"/>
      <c r="H139" s="27"/>
    </row>
    <row r="140">
      <c r="A140" s="28" t="s">
        <v>12</v>
      </c>
      <c r="B140" s="29">
        <v>45734</v>
      </c>
      <c r="C140" s="30">
        <v>-26</v>
      </c>
      <c r="D140" s="31" t="s">
        <v>67</v>
      </c>
      <c r="E140" s="31" t="str">
        <f t="shared" si="14"/>
        <v>Carburant</v>
      </c>
      <c r="F140" s="31" t="str">
        <f t="shared" si="15"/>
        <v xml:space="preserve">Visa Henri</v>
      </c>
      <c r="G140" s="33" t="s">
        <v>68</v>
      </c>
      <c r="H140" s="27"/>
    </row>
    <row r="141">
      <c r="A141" s="28" t="s">
        <v>12</v>
      </c>
      <c r="B141" s="29">
        <v>45734</v>
      </c>
      <c r="C141" s="30">
        <v>-18</v>
      </c>
      <c r="D141" s="31" t="s">
        <v>67</v>
      </c>
      <c r="E141" s="31" t="s">
        <v>84</v>
      </c>
      <c r="F141" s="31" t="str">
        <f t="shared" si="15"/>
        <v xml:space="preserve">Visa Henri</v>
      </c>
      <c r="G141" s="33" t="s">
        <v>98</v>
      </c>
      <c r="H141" s="27"/>
    </row>
    <row r="142">
      <c r="A142" s="28" t="s">
        <v>12</v>
      </c>
      <c r="B142" s="29">
        <v>45734</v>
      </c>
      <c r="C142" s="30">
        <v>-30.559999999999999</v>
      </c>
      <c r="D142" s="31" t="s">
        <v>39</v>
      </c>
      <c r="E142" s="31" t="str">
        <f t="shared" si="14"/>
        <v xml:space="preserve">Frais alimentaires</v>
      </c>
      <c r="F142" s="31" t="str">
        <f t="shared" si="15"/>
        <v xml:space="preserve">Visa Annette</v>
      </c>
      <c r="G142" s="33"/>
      <c r="H142" s="27"/>
    </row>
    <row r="143">
      <c r="A143" s="28" t="str">
        <f t="shared" ref="A143:A206" si="20">IF(C143&lt;&gt;"","A","")</f>
        <v>A</v>
      </c>
      <c r="B143" s="29">
        <v>45734</v>
      </c>
      <c r="C143" s="30">
        <v>-1.74</v>
      </c>
      <c r="D143" s="31" t="s">
        <v>14</v>
      </c>
      <c r="E143" s="31" t="str">
        <f t="shared" si="14"/>
        <v xml:space="preserve">Frais alimentaires</v>
      </c>
      <c r="F143" s="31" t="str">
        <f t="shared" si="15"/>
        <v xml:space="preserve">Visa Annette</v>
      </c>
      <c r="G143" s="33"/>
      <c r="H143" s="27"/>
    </row>
    <row r="144">
      <c r="A144" s="28" t="s">
        <v>12</v>
      </c>
      <c r="B144" s="29">
        <v>45736</v>
      </c>
      <c r="C144" s="30">
        <v>-63.979999999999997</v>
      </c>
      <c r="D144" s="31" t="s">
        <v>15</v>
      </c>
      <c r="E144" s="31" t="str">
        <f t="shared" si="14"/>
        <v xml:space="preserve">Frais alimentaires</v>
      </c>
      <c r="F144" s="31" t="str">
        <f t="shared" si="15"/>
        <v xml:space="preserve">Visa Annette</v>
      </c>
      <c r="G144" s="33"/>
      <c r="H144" s="27"/>
    </row>
    <row r="145">
      <c r="A145" s="28" t="str">
        <f t="shared" si="20"/>
        <v>A</v>
      </c>
      <c r="B145" s="29">
        <v>45737</v>
      </c>
      <c r="C145" s="30">
        <v>-63.380000000000003</v>
      </c>
      <c r="D145" s="31" t="s">
        <v>79</v>
      </c>
      <c r="E145" s="31" t="str">
        <f t="shared" si="14"/>
        <v xml:space="preserve">Frais médicaux</v>
      </c>
      <c r="F145" s="31" t="str">
        <f t="shared" si="15"/>
        <v xml:space="preserve">Visa Henri</v>
      </c>
      <c r="G145" s="33" t="s">
        <v>99</v>
      </c>
      <c r="H145" s="27"/>
    </row>
    <row r="146">
      <c r="A146" s="28" t="str">
        <f t="shared" si="20"/>
        <v>A</v>
      </c>
      <c r="B146" s="29">
        <v>45737</v>
      </c>
      <c r="C146" s="30">
        <v>-3.6000000000000001</v>
      </c>
      <c r="D146" s="31" t="s">
        <v>14</v>
      </c>
      <c r="E146" s="31" t="str">
        <f t="shared" si="14"/>
        <v xml:space="preserve">Frais alimentaires</v>
      </c>
      <c r="F146" s="31" t="str">
        <f t="shared" si="15"/>
        <v xml:space="preserve">Visa Annette</v>
      </c>
      <c r="G146" s="33"/>
      <c r="H146" s="27"/>
    </row>
    <row r="147">
      <c r="A147" s="28" t="str">
        <f t="shared" si="20"/>
        <v/>
      </c>
      <c r="B147" s="29"/>
      <c r="C147" s="30"/>
      <c r="D147" s="31"/>
      <c r="E147" s="31"/>
      <c r="F147" s="31" t="str">
        <f t="shared" si="15"/>
        <v/>
      </c>
      <c r="G147" s="33"/>
      <c r="H147" s="27"/>
    </row>
    <row r="148">
      <c r="A148" s="28" t="str">
        <f t="shared" si="20"/>
        <v/>
      </c>
      <c r="B148" s="29"/>
      <c r="C148" s="30"/>
      <c r="D148" s="31"/>
      <c r="E148" s="31" t="str">
        <f t="shared" si="14"/>
        <v/>
      </c>
      <c r="F148" s="31" t="str">
        <f t="shared" si="15"/>
        <v/>
      </c>
      <c r="G148" s="33"/>
      <c r="H148" s="27"/>
    </row>
    <row r="149">
      <c r="A149" s="28" t="str">
        <f t="shared" si="20"/>
        <v/>
      </c>
      <c r="B149" s="29"/>
      <c r="C149" s="30"/>
      <c r="D149" s="31"/>
      <c r="E149" s="31" t="str">
        <f t="shared" si="14"/>
        <v/>
      </c>
      <c r="F149" s="31" t="str">
        <f t="shared" si="15"/>
        <v/>
      </c>
      <c r="G149" s="33"/>
      <c r="H149" s="27"/>
    </row>
    <row r="150">
      <c r="A150" s="28" t="str">
        <f t="shared" si="20"/>
        <v/>
      </c>
      <c r="B150" s="29"/>
      <c r="C150" s="30"/>
      <c r="D150" s="31"/>
      <c r="E150" s="31" t="str">
        <f t="shared" si="14"/>
        <v/>
      </c>
      <c r="F150" s="31" t="str">
        <f t="shared" si="15"/>
        <v/>
      </c>
      <c r="G150" s="33"/>
      <c r="H150" s="27"/>
    </row>
    <row r="151">
      <c r="A151" s="28" t="str">
        <f t="shared" si="20"/>
        <v/>
      </c>
      <c r="B151" s="29"/>
      <c r="C151" s="30"/>
      <c r="D151" s="31"/>
      <c r="E151" s="31" t="str">
        <f t="shared" si="14"/>
        <v/>
      </c>
      <c r="F151" s="31" t="str">
        <f t="shared" si="15"/>
        <v/>
      </c>
      <c r="G151" s="33"/>
      <c r="H151" s="27"/>
    </row>
    <row r="152">
      <c r="A152" s="28" t="str">
        <f t="shared" si="20"/>
        <v/>
      </c>
      <c r="B152" s="29"/>
      <c r="C152" s="30"/>
      <c r="D152" s="31"/>
      <c r="E152" s="31" t="str">
        <f t="shared" si="14"/>
        <v/>
      </c>
      <c r="F152" s="31" t="str">
        <f t="shared" si="15"/>
        <v/>
      </c>
      <c r="G152" s="33"/>
      <c r="H152" s="27"/>
    </row>
    <row r="153">
      <c r="A153" s="28" t="str">
        <f t="shared" si="20"/>
        <v/>
      </c>
      <c r="B153" s="29"/>
      <c r="C153" s="30"/>
      <c r="D153" s="31"/>
      <c r="E153" s="31" t="str">
        <f t="shared" si="14"/>
        <v/>
      </c>
      <c r="F153" s="31" t="str">
        <f t="shared" si="15"/>
        <v/>
      </c>
      <c r="G153" s="33"/>
      <c r="H153" s="27"/>
    </row>
    <row r="154">
      <c r="A154" s="28" t="str">
        <f t="shared" si="20"/>
        <v/>
      </c>
      <c r="B154" s="29"/>
      <c r="C154" s="30"/>
      <c r="D154" s="31"/>
      <c r="E154" s="31" t="str">
        <f t="shared" si="14"/>
        <v/>
      </c>
      <c r="F154" s="31" t="str">
        <f t="shared" si="15"/>
        <v/>
      </c>
      <c r="G154" s="33"/>
      <c r="H154" s="27"/>
    </row>
    <row r="155">
      <c r="A155" s="28" t="str">
        <f t="shared" si="20"/>
        <v/>
      </c>
      <c r="B155" s="29"/>
      <c r="C155" s="30"/>
      <c r="D155" s="31"/>
      <c r="E155" s="31" t="str">
        <f t="shared" si="14"/>
        <v/>
      </c>
      <c r="F155" s="31" t="str">
        <f t="shared" si="15"/>
        <v/>
      </c>
      <c r="G155" s="33"/>
      <c r="H155" s="27"/>
    </row>
    <row r="156">
      <c r="A156" s="28" t="str">
        <f t="shared" si="20"/>
        <v/>
      </c>
      <c r="B156" s="29"/>
      <c r="C156" s="30"/>
      <c r="D156" s="31"/>
      <c r="E156" s="31" t="str">
        <f t="shared" si="14"/>
        <v/>
      </c>
      <c r="F156" s="31" t="str">
        <f t="shared" si="15"/>
        <v/>
      </c>
      <c r="G156" s="33"/>
      <c r="H156" s="27"/>
    </row>
    <row r="157">
      <c r="A157" s="28" t="str">
        <f t="shared" si="20"/>
        <v/>
      </c>
      <c r="B157" s="29"/>
      <c r="C157" s="30"/>
      <c r="D157" s="31"/>
      <c r="E157" s="31" t="str">
        <f t="shared" si="14"/>
        <v/>
      </c>
      <c r="F157" s="31" t="str">
        <f t="shared" si="15"/>
        <v/>
      </c>
      <c r="G157" s="33"/>
      <c r="H157" s="27"/>
    </row>
    <row r="158">
      <c r="A158" s="28" t="str">
        <f t="shared" si="20"/>
        <v/>
      </c>
      <c r="B158" s="29"/>
      <c r="C158" s="30"/>
      <c r="D158" s="31"/>
      <c r="E158" s="31" t="str">
        <f t="shared" si="14"/>
        <v/>
      </c>
      <c r="F158" s="31" t="str">
        <f t="shared" si="15"/>
        <v/>
      </c>
      <c r="G158" s="33"/>
      <c r="H158" s="27"/>
    </row>
    <row r="159">
      <c r="A159" s="28" t="str">
        <f t="shared" si="20"/>
        <v/>
      </c>
      <c r="B159" s="29"/>
      <c r="C159" s="30"/>
      <c r="D159" s="31"/>
      <c r="E159" s="31" t="str">
        <f t="shared" si="14"/>
        <v/>
      </c>
      <c r="F159" s="31" t="str">
        <f t="shared" si="15"/>
        <v/>
      </c>
      <c r="G159" s="33"/>
      <c r="H159" s="27"/>
    </row>
    <row r="160">
      <c r="A160" s="28" t="str">
        <f t="shared" si="20"/>
        <v/>
      </c>
      <c r="B160" s="29"/>
      <c r="C160" s="30"/>
      <c r="D160" s="31"/>
      <c r="E160" s="31" t="str">
        <f t="shared" si="14"/>
        <v/>
      </c>
      <c r="F160" s="31" t="str">
        <f t="shared" si="15"/>
        <v/>
      </c>
      <c r="G160" s="33"/>
      <c r="H160" s="27"/>
    </row>
    <row r="161">
      <c r="A161" s="28" t="str">
        <f t="shared" si="20"/>
        <v/>
      </c>
      <c r="B161" s="29"/>
      <c r="C161" s="30"/>
      <c r="D161" s="31"/>
      <c r="E161" s="31" t="str">
        <f t="shared" si="14"/>
        <v/>
      </c>
      <c r="F161" s="31" t="str">
        <f t="shared" si="15"/>
        <v/>
      </c>
      <c r="G161" s="33"/>
      <c r="H161" s="27"/>
    </row>
    <row r="162">
      <c r="A162" s="28" t="str">
        <f t="shared" si="20"/>
        <v/>
      </c>
      <c r="B162" s="29"/>
      <c r="C162" s="30"/>
      <c r="D162" s="31"/>
      <c r="E162" s="31" t="str">
        <f t="shared" si="14"/>
        <v/>
      </c>
      <c r="F162" s="31" t="str">
        <f t="shared" si="15"/>
        <v/>
      </c>
      <c r="G162" s="33"/>
      <c r="H162" s="27"/>
    </row>
    <row r="163">
      <c r="A163" s="28" t="str">
        <f t="shared" si="20"/>
        <v/>
      </c>
      <c r="B163" s="29"/>
      <c r="C163" s="30"/>
      <c r="D163" s="31"/>
      <c r="E163" s="31" t="str">
        <f t="shared" si="14"/>
        <v/>
      </c>
      <c r="F163" s="31" t="str">
        <f t="shared" si="15"/>
        <v/>
      </c>
      <c r="G163" s="33"/>
      <c r="H163" s="27"/>
    </row>
    <row r="164">
      <c r="A164" s="28" t="str">
        <f t="shared" si="20"/>
        <v/>
      </c>
      <c r="B164" s="29"/>
      <c r="C164" s="30"/>
      <c r="D164" s="31"/>
      <c r="E164" s="31" t="str">
        <f t="shared" si="14"/>
        <v/>
      </c>
      <c r="F164" s="31" t="str">
        <f t="shared" si="15"/>
        <v/>
      </c>
      <c r="G164" s="33"/>
      <c r="H164" s="27"/>
    </row>
    <row r="165">
      <c r="A165" s="28" t="str">
        <f t="shared" si="20"/>
        <v/>
      </c>
      <c r="B165" s="29"/>
      <c r="C165" s="30"/>
      <c r="D165" s="31"/>
      <c r="E165" s="31" t="str">
        <f t="shared" ref="E165:E228" si="21">IF(D165&lt;&gt;"",IFERROR(VLOOKUP(D165,Saisie,2,FALSE),"?"),"")</f>
        <v/>
      </c>
      <c r="F165" s="31" t="str">
        <f t="shared" ref="F165:F228" si="22">IF(D165&lt;&gt;"",IFERROR(VLOOKUP(D165,Saisie,3,FALSE),"?"),"")</f>
        <v/>
      </c>
      <c r="G165" s="33"/>
      <c r="H165" s="27"/>
    </row>
    <row r="166">
      <c r="A166" s="28" t="str">
        <f t="shared" si="20"/>
        <v/>
      </c>
      <c r="B166" s="29"/>
      <c r="C166" s="30"/>
      <c r="D166" s="31"/>
      <c r="E166" s="31" t="str">
        <f t="shared" si="21"/>
        <v/>
      </c>
      <c r="F166" s="31" t="str">
        <f t="shared" si="22"/>
        <v/>
      </c>
      <c r="G166" s="33"/>
      <c r="H166" s="27"/>
    </row>
    <row r="167">
      <c r="A167" s="28" t="str">
        <f t="shared" si="20"/>
        <v/>
      </c>
      <c r="B167" s="29"/>
      <c r="C167" s="30"/>
      <c r="D167" s="31"/>
      <c r="E167" s="31" t="str">
        <f t="shared" si="21"/>
        <v/>
      </c>
      <c r="F167" s="31" t="str">
        <f t="shared" si="22"/>
        <v/>
      </c>
      <c r="G167" s="33"/>
      <c r="H167" s="27"/>
    </row>
    <row r="168">
      <c r="A168" s="28" t="str">
        <f t="shared" si="20"/>
        <v/>
      </c>
      <c r="B168" s="29"/>
      <c r="C168" s="30"/>
      <c r="D168" s="31"/>
      <c r="E168" s="31" t="str">
        <f t="shared" si="21"/>
        <v/>
      </c>
      <c r="F168" s="31" t="str">
        <f t="shared" si="22"/>
        <v/>
      </c>
      <c r="G168" s="33"/>
      <c r="H168" s="27"/>
    </row>
    <row r="169">
      <c r="A169" s="28" t="str">
        <f t="shared" si="20"/>
        <v/>
      </c>
      <c r="B169" s="29"/>
      <c r="C169" s="30"/>
      <c r="D169" s="31"/>
      <c r="E169" s="31" t="str">
        <f t="shared" si="21"/>
        <v/>
      </c>
      <c r="F169" s="31" t="str">
        <f t="shared" si="22"/>
        <v/>
      </c>
      <c r="G169" s="33"/>
      <c r="H169" s="27"/>
    </row>
    <row r="170">
      <c r="A170" s="28" t="str">
        <f t="shared" si="20"/>
        <v/>
      </c>
      <c r="B170" s="29"/>
      <c r="C170" s="30"/>
      <c r="D170" s="31"/>
      <c r="E170" s="31" t="str">
        <f t="shared" si="21"/>
        <v/>
      </c>
      <c r="F170" s="31" t="str">
        <f t="shared" si="22"/>
        <v/>
      </c>
      <c r="G170" s="33"/>
      <c r="H170" s="27"/>
    </row>
    <row r="171">
      <c r="A171" s="28" t="str">
        <f t="shared" si="20"/>
        <v/>
      </c>
      <c r="B171" s="29"/>
      <c r="C171" s="30"/>
      <c r="D171" s="31"/>
      <c r="E171" s="31" t="str">
        <f t="shared" si="21"/>
        <v/>
      </c>
      <c r="F171" s="31" t="str">
        <f t="shared" si="22"/>
        <v/>
      </c>
      <c r="G171" s="33"/>
      <c r="H171" s="27"/>
    </row>
    <row r="172">
      <c r="A172" s="28" t="str">
        <f t="shared" si="20"/>
        <v/>
      </c>
      <c r="B172" s="29"/>
      <c r="C172" s="30"/>
      <c r="D172" s="31"/>
      <c r="E172" s="31" t="str">
        <f t="shared" si="21"/>
        <v/>
      </c>
      <c r="F172" s="31" t="str">
        <f t="shared" si="22"/>
        <v/>
      </c>
      <c r="G172" s="33"/>
      <c r="H172" s="27"/>
    </row>
    <row r="173">
      <c r="A173" s="28" t="str">
        <f t="shared" si="20"/>
        <v/>
      </c>
      <c r="B173" s="29"/>
      <c r="C173" s="30"/>
      <c r="D173" s="31"/>
      <c r="E173" s="31" t="str">
        <f t="shared" si="21"/>
        <v/>
      </c>
      <c r="F173" s="31" t="str">
        <f t="shared" si="22"/>
        <v/>
      </c>
      <c r="G173" s="33"/>
      <c r="H173" s="27"/>
    </row>
    <row r="174">
      <c r="A174" s="28" t="str">
        <f t="shared" si="20"/>
        <v/>
      </c>
      <c r="B174" s="29"/>
      <c r="C174" s="30"/>
      <c r="D174" s="31"/>
      <c r="E174" s="31" t="str">
        <f t="shared" si="21"/>
        <v/>
      </c>
      <c r="F174" s="31" t="str">
        <f t="shared" si="22"/>
        <v/>
      </c>
      <c r="G174" s="33"/>
      <c r="H174" s="27"/>
    </row>
    <row r="175">
      <c r="A175" s="28" t="str">
        <f t="shared" si="20"/>
        <v/>
      </c>
      <c r="B175" s="29"/>
      <c r="C175" s="30"/>
      <c r="D175" s="31"/>
      <c r="E175" s="31" t="str">
        <f t="shared" si="21"/>
        <v/>
      </c>
      <c r="F175" s="31" t="str">
        <f t="shared" si="22"/>
        <v/>
      </c>
      <c r="G175" s="33"/>
      <c r="H175" s="27"/>
    </row>
    <row r="176">
      <c r="A176" s="28" t="str">
        <f t="shared" si="20"/>
        <v/>
      </c>
      <c r="B176" s="29"/>
      <c r="C176" s="30"/>
      <c r="D176" s="31"/>
      <c r="E176" s="31" t="str">
        <f t="shared" si="21"/>
        <v/>
      </c>
      <c r="F176" s="31" t="str">
        <f t="shared" si="22"/>
        <v/>
      </c>
      <c r="G176" s="33"/>
      <c r="H176" s="27"/>
    </row>
    <row r="177">
      <c r="A177" s="28" t="str">
        <f t="shared" si="20"/>
        <v/>
      </c>
      <c r="B177" s="29"/>
      <c r="C177" s="30"/>
      <c r="D177" s="31"/>
      <c r="E177" s="31" t="str">
        <f t="shared" si="21"/>
        <v/>
      </c>
      <c r="F177" s="31" t="str">
        <f t="shared" si="22"/>
        <v/>
      </c>
      <c r="G177" s="33"/>
      <c r="H177" s="27"/>
    </row>
    <row r="178">
      <c r="A178" s="28" t="str">
        <f t="shared" si="20"/>
        <v/>
      </c>
      <c r="B178" s="29"/>
      <c r="C178" s="30"/>
      <c r="D178" s="31"/>
      <c r="E178" s="31" t="str">
        <f t="shared" si="21"/>
        <v/>
      </c>
      <c r="F178" s="31" t="str">
        <f t="shared" si="22"/>
        <v/>
      </c>
      <c r="G178" s="33"/>
      <c r="H178" s="27"/>
    </row>
    <row r="179">
      <c r="A179" s="28" t="str">
        <f t="shared" si="20"/>
        <v/>
      </c>
      <c r="B179" s="29"/>
      <c r="C179" s="30"/>
      <c r="D179" s="31"/>
      <c r="E179" s="31" t="str">
        <f t="shared" si="21"/>
        <v/>
      </c>
      <c r="F179" s="31" t="str">
        <f t="shared" si="22"/>
        <v/>
      </c>
      <c r="G179" s="33"/>
      <c r="H179" s="27"/>
    </row>
    <row r="180">
      <c r="A180" s="28" t="str">
        <f t="shared" si="20"/>
        <v/>
      </c>
      <c r="B180" s="29"/>
      <c r="C180" s="30"/>
      <c r="D180" s="31"/>
      <c r="E180" s="31" t="str">
        <f t="shared" si="21"/>
        <v/>
      </c>
      <c r="F180" s="31" t="str">
        <f t="shared" si="22"/>
        <v/>
      </c>
      <c r="G180" s="33"/>
      <c r="H180" s="27"/>
    </row>
    <row r="181">
      <c r="A181" s="28" t="str">
        <f t="shared" si="20"/>
        <v/>
      </c>
      <c r="B181" s="29"/>
      <c r="C181" s="30"/>
      <c r="D181" s="31"/>
      <c r="E181" s="31" t="str">
        <f t="shared" si="21"/>
        <v/>
      </c>
      <c r="F181" s="31" t="str">
        <f t="shared" si="22"/>
        <v/>
      </c>
      <c r="G181" s="33"/>
      <c r="H181" s="27"/>
    </row>
    <row r="182">
      <c r="A182" s="28" t="str">
        <f t="shared" si="20"/>
        <v/>
      </c>
      <c r="B182" s="29"/>
      <c r="C182" s="30"/>
      <c r="D182" s="31"/>
      <c r="E182" s="31" t="str">
        <f t="shared" si="21"/>
        <v/>
      </c>
      <c r="F182" s="31" t="str">
        <f t="shared" si="22"/>
        <v/>
      </c>
      <c r="G182" s="33"/>
      <c r="H182" s="27"/>
    </row>
    <row r="183">
      <c r="A183" s="28" t="str">
        <f t="shared" si="20"/>
        <v/>
      </c>
      <c r="B183" s="29"/>
      <c r="C183" s="30"/>
      <c r="D183" s="31"/>
      <c r="E183" s="31" t="str">
        <f t="shared" si="21"/>
        <v/>
      </c>
      <c r="F183" s="31" t="str">
        <f t="shared" si="22"/>
        <v/>
      </c>
      <c r="G183" s="33"/>
      <c r="H183" s="27"/>
    </row>
    <row r="184">
      <c r="A184" s="28" t="str">
        <f t="shared" si="20"/>
        <v/>
      </c>
      <c r="B184" s="29"/>
      <c r="C184" s="30"/>
      <c r="D184" s="31"/>
      <c r="E184" s="31" t="str">
        <f t="shared" si="21"/>
        <v/>
      </c>
      <c r="F184" s="31" t="str">
        <f t="shared" si="22"/>
        <v/>
      </c>
      <c r="G184" s="33"/>
      <c r="H184" s="27"/>
    </row>
    <row r="185">
      <c r="A185" s="28" t="str">
        <f t="shared" si="20"/>
        <v/>
      </c>
      <c r="B185" s="29"/>
      <c r="C185" s="30"/>
      <c r="D185" s="31"/>
      <c r="E185" s="31" t="str">
        <f t="shared" si="21"/>
        <v/>
      </c>
      <c r="F185" s="31" t="str">
        <f t="shared" si="22"/>
        <v/>
      </c>
      <c r="G185" s="33"/>
      <c r="H185" s="27"/>
    </row>
    <row r="186">
      <c r="A186" s="28" t="str">
        <f t="shared" si="20"/>
        <v/>
      </c>
      <c r="B186" s="29"/>
      <c r="C186" s="30"/>
      <c r="D186" s="31"/>
      <c r="E186" s="31" t="str">
        <f t="shared" si="21"/>
        <v/>
      </c>
      <c r="F186" s="31" t="str">
        <f t="shared" si="22"/>
        <v/>
      </c>
      <c r="G186" s="33"/>
      <c r="H186" s="27"/>
    </row>
    <row r="187">
      <c r="A187" s="28" t="str">
        <f t="shared" si="20"/>
        <v/>
      </c>
      <c r="B187" s="29"/>
      <c r="C187" s="30"/>
      <c r="D187" s="31"/>
      <c r="E187" s="31" t="str">
        <f t="shared" si="21"/>
        <v/>
      </c>
      <c r="F187" s="31" t="str">
        <f t="shared" si="22"/>
        <v/>
      </c>
      <c r="G187" s="33"/>
      <c r="H187" s="27"/>
    </row>
    <row r="188">
      <c r="A188" s="28" t="str">
        <f t="shared" si="20"/>
        <v/>
      </c>
      <c r="B188" s="29"/>
      <c r="C188" s="30"/>
      <c r="D188" s="31"/>
      <c r="E188" s="31" t="str">
        <f t="shared" si="21"/>
        <v/>
      </c>
      <c r="F188" s="31" t="str">
        <f t="shared" si="22"/>
        <v/>
      </c>
      <c r="G188" s="33"/>
      <c r="H188" s="27"/>
    </row>
    <row r="189">
      <c r="A189" s="28" t="str">
        <f t="shared" si="20"/>
        <v/>
      </c>
      <c r="B189" s="29"/>
      <c r="C189" s="30"/>
      <c r="D189" s="31"/>
      <c r="E189" s="31" t="str">
        <f t="shared" si="21"/>
        <v/>
      </c>
      <c r="F189" s="31" t="str">
        <f t="shared" si="22"/>
        <v/>
      </c>
      <c r="G189" s="33"/>
      <c r="H189" s="27"/>
    </row>
    <row r="190">
      <c r="A190" s="28" t="str">
        <f t="shared" si="20"/>
        <v/>
      </c>
      <c r="B190" s="29"/>
      <c r="C190" s="30"/>
      <c r="D190" s="31"/>
      <c r="E190" s="31" t="str">
        <f t="shared" si="21"/>
        <v/>
      </c>
      <c r="F190" s="31" t="str">
        <f t="shared" si="22"/>
        <v/>
      </c>
      <c r="G190" s="33"/>
      <c r="H190" s="27"/>
    </row>
    <row r="191">
      <c r="A191" s="28" t="str">
        <f t="shared" si="20"/>
        <v/>
      </c>
      <c r="B191" s="29"/>
      <c r="C191" s="30"/>
      <c r="D191" s="31"/>
      <c r="E191" s="31" t="str">
        <f t="shared" si="21"/>
        <v/>
      </c>
      <c r="F191" s="31" t="str">
        <f t="shared" si="22"/>
        <v/>
      </c>
      <c r="G191" s="33"/>
      <c r="H191" s="27"/>
    </row>
    <row r="192">
      <c r="A192" s="28" t="str">
        <f t="shared" si="20"/>
        <v/>
      </c>
      <c r="B192" s="29"/>
      <c r="C192" s="30"/>
      <c r="D192" s="31"/>
      <c r="E192" s="31" t="str">
        <f t="shared" si="21"/>
        <v/>
      </c>
      <c r="F192" s="31" t="str">
        <f t="shared" si="22"/>
        <v/>
      </c>
      <c r="G192" s="33"/>
      <c r="H192" s="27"/>
    </row>
    <row r="193">
      <c r="A193" s="28" t="str">
        <f t="shared" si="20"/>
        <v/>
      </c>
      <c r="B193" s="29"/>
      <c r="C193" s="30"/>
      <c r="D193" s="31"/>
      <c r="E193" s="31" t="str">
        <f t="shared" si="21"/>
        <v/>
      </c>
      <c r="F193" s="31" t="str">
        <f t="shared" si="22"/>
        <v/>
      </c>
      <c r="G193" s="33"/>
      <c r="H193" s="27"/>
    </row>
    <row r="194">
      <c r="A194" s="28" t="str">
        <f t="shared" si="20"/>
        <v/>
      </c>
      <c r="B194" s="29"/>
      <c r="C194" s="30"/>
      <c r="D194" s="31"/>
      <c r="E194" s="31" t="str">
        <f t="shared" si="21"/>
        <v/>
      </c>
      <c r="F194" s="31" t="str">
        <f t="shared" si="22"/>
        <v/>
      </c>
      <c r="G194" s="33"/>
      <c r="H194" s="27"/>
    </row>
    <row r="195">
      <c r="A195" s="28" t="str">
        <f t="shared" si="20"/>
        <v/>
      </c>
      <c r="B195" s="29"/>
      <c r="C195" s="30"/>
      <c r="D195" s="31"/>
      <c r="E195" s="31" t="str">
        <f t="shared" si="21"/>
        <v/>
      </c>
      <c r="F195" s="31" t="str">
        <f t="shared" si="22"/>
        <v/>
      </c>
      <c r="G195" s="33"/>
      <c r="H195" s="27"/>
    </row>
    <row r="196">
      <c r="A196" s="28" t="str">
        <f t="shared" si="20"/>
        <v/>
      </c>
      <c r="B196" s="29"/>
      <c r="C196" s="30"/>
      <c r="D196" s="31"/>
      <c r="E196" s="31" t="str">
        <f t="shared" si="21"/>
        <v/>
      </c>
      <c r="F196" s="31" t="str">
        <f t="shared" si="22"/>
        <v/>
      </c>
      <c r="G196" s="33"/>
      <c r="H196" s="27"/>
    </row>
    <row r="197">
      <c r="A197" s="28" t="str">
        <f t="shared" si="20"/>
        <v/>
      </c>
      <c r="B197" s="29"/>
      <c r="C197" s="30"/>
      <c r="D197" s="31"/>
      <c r="E197" s="31" t="str">
        <f t="shared" si="21"/>
        <v/>
      </c>
      <c r="F197" s="31" t="str">
        <f t="shared" si="22"/>
        <v/>
      </c>
      <c r="G197" s="33"/>
      <c r="H197" s="27"/>
    </row>
    <row r="198">
      <c r="A198" s="28" t="str">
        <f t="shared" si="20"/>
        <v/>
      </c>
      <c r="B198" s="29"/>
      <c r="C198" s="30"/>
      <c r="D198" s="31"/>
      <c r="E198" s="31" t="str">
        <f t="shared" si="21"/>
        <v/>
      </c>
      <c r="F198" s="31" t="str">
        <f t="shared" si="22"/>
        <v/>
      </c>
      <c r="G198" s="33"/>
      <c r="H198" s="27"/>
    </row>
    <row r="199">
      <c r="A199" s="28" t="str">
        <f t="shared" si="20"/>
        <v/>
      </c>
      <c r="B199" s="29"/>
      <c r="C199" s="30"/>
      <c r="D199" s="31"/>
      <c r="E199" s="31" t="str">
        <f t="shared" si="21"/>
        <v/>
      </c>
      <c r="F199" s="31" t="str">
        <f t="shared" si="22"/>
        <v/>
      </c>
      <c r="G199" s="33"/>
      <c r="H199" s="27"/>
    </row>
    <row r="200">
      <c r="A200" s="28" t="str">
        <f t="shared" si="20"/>
        <v/>
      </c>
      <c r="B200" s="29"/>
      <c r="C200" s="30"/>
      <c r="D200" s="31"/>
      <c r="E200" s="31" t="str">
        <f t="shared" si="21"/>
        <v/>
      </c>
      <c r="F200" s="31" t="str">
        <f t="shared" si="22"/>
        <v/>
      </c>
      <c r="G200" s="33"/>
      <c r="H200" s="27"/>
    </row>
    <row r="201">
      <c r="A201" s="28" t="str">
        <f t="shared" si="20"/>
        <v/>
      </c>
      <c r="B201" s="29"/>
      <c r="C201" s="30"/>
      <c r="D201" s="31"/>
      <c r="E201" s="31" t="str">
        <f t="shared" si="21"/>
        <v/>
      </c>
      <c r="F201" s="31" t="str">
        <f t="shared" si="22"/>
        <v/>
      </c>
      <c r="G201" s="33"/>
      <c r="H201" s="27"/>
    </row>
    <row r="202">
      <c r="A202" s="28" t="str">
        <f t="shared" si="20"/>
        <v/>
      </c>
      <c r="B202" s="29"/>
      <c r="C202" s="30"/>
      <c r="D202" s="31"/>
      <c r="E202" s="31" t="str">
        <f t="shared" si="21"/>
        <v/>
      </c>
      <c r="F202" s="31" t="str">
        <f t="shared" si="22"/>
        <v/>
      </c>
      <c r="G202" s="33"/>
      <c r="H202" s="27"/>
    </row>
    <row r="203">
      <c r="A203" s="28" t="str">
        <f t="shared" si="20"/>
        <v/>
      </c>
      <c r="B203" s="29"/>
      <c r="C203" s="30"/>
      <c r="D203" s="31"/>
      <c r="E203" s="31" t="str">
        <f t="shared" si="21"/>
        <v/>
      </c>
      <c r="F203" s="31" t="str">
        <f t="shared" si="22"/>
        <v/>
      </c>
      <c r="G203" s="33"/>
      <c r="H203" s="27"/>
    </row>
    <row r="204">
      <c r="A204" s="28" t="str">
        <f t="shared" si="20"/>
        <v/>
      </c>
      <c r="B204" s="29"/>
      <c r="C204" s="30"/>
      <c r="D204" s="31"/>
      <c r="E204" s="31" t="str">
        <f t="shared" si="21"/>
        <v/>
      </c>
      <c r="F204" s="31" t="str">
        <f t="shared" si="22"/>
        <v/>
      </c>
      <c r="G204" s="33"/>
      <c r="H204" s="27"/>
    </row>
    <row r="205">
      <c r="A205" s="28" t="str">
        <f t="shared" si="20"/>
        <v/>
      </c>
      <c r="B205" s="29"/>
      <c r="C205" s="30"/>
      <c r="D205" s="31"/>
      <c r="E205" s="31" t="str">
        <f t="shared" si="21"/>
        <v/>
      </c>
      <c r="F205" s="31" t="str">
        <f t="shared" si="22"/>
        <v/>
      </c>
      <c r="G205" s="33"/>
      <c r="H205" s="27"/>
    </row>
    <row r="206">
      <c r="A206" s="28" t="str">
        <f t="shared" si="20"/>
        <v/>
      </c>
      <c r="B206" s="29"/>
      <c r="C206" s="30"/>
      <c r="D206" s="31"/>
      <c r="E206" s="31" t="str">
        <f t="shared" si="21"/>
        <v/>
      </c>
      <c r="F206" s="31" t="str">
        <f t="shared" si="22"/>
        <v/>
      </c>
      <c r="G206" s="33"/>
      <c r="H206" s="27"/>
    </row>
    <row r="207">
      <c r="A207" s="28" t="str">
        <f t="shared" ref="A207:A270" si="23">IF(C207&lt;&gt;"","A","")</f>
        <v/>
      </c>
      <c r="B207" s="29"/>
      <c r="C207" s="30"/>
      <c r="D207" s="31"/>
      <c r="E207" s="31" t="str">
        <f t="shared" si="21"/>
        <v/>
      </c>
      <c r="F207" s="31" t="str">
        <f t="shared" si="22"/>
        <v/>
      </c>
      <c r="G207" s="33"/>
      <c r="H207" s="27"/>
    </row>
    <row r="208">
      <c r="A208" s="28" t="str">
        <f t="shared" si="23"/>
        <v/>
      </c>
      <c r="B208" s="29"/>
      <c r="C208" s="30"/>
      <c r="D208" s="31"/>
      <c r="E208" s="31" t="str">
        <f t="shared" si="21"/>
        <v/>
      </c>
      <c r="F208" s="31" t="str">
        <f t="shared" si="22"/>
        <v/>
      </c>
      <c r="G208" s="33"/>
      <c r="H208" s="27"/>
    </row>
    <row r="209">
      <c r="A209" s="28" t="str">
        <f t="shared" si="23"/>
        <v/>
      </c>
      <c r="B209" s="29"/>
      <c r="C209" s="30"/>
      <c r="D209" s="31"/>
      <c r="E209" s="31" t="str">
        <f t="shared" si="21"/>
        <v/>
      </c>
      <c r="F209" s="31" t="str">
        <f t="shared" si="22"/>
        <v/>
      </c>
      <c r="G209" s="33"/>
      <c r="H209" s="27"/>
    </row>
    <row r="210">
      <c r="A210" s="28" t="str">
        <f t="shared" si="23"/>
        <v/>
      </c>
      <c r="B210" s="29"/>
      <c r="C210" s="30"/>
      <c r="D210" s="31"/>
      <c r="E210" s="31" t="str">
        <f t="shared" si="21"/>
        <v/>
      </c>
      <c r="F210" s="31" t="str">
        <f t="shared" si="22"/>
        <v/>
      </c>
      <c r="G210" s="33"/>
      <c r="H210" s="27"/>
    </row>
    <row r="211">
      <c r="A211" s="28" t="str">
        <f t="shared" si="23"/>
        <v/>
      </c>
      <c r="B211" s="29"/>
      <c r="C211" s="30"/>
      <c r="D211" s="31"/>
      <c r="E211" s="31" t="str">
        <f t="shared" si="21"/>
        <v/>
      </c>
      <c r="F211" s="31" t="str">
        <f t="shared" si="22"/>
        <v/>
      </c>
      <c r="G211" s="33"/>
      <c r="H211" s="27"/>
    </row>
    <row r="212">
      <c r="A212" s="28" t="str">
        <f t="shared" si="23"/>
        <v/>
      </c>
      <c r="B212" s="29"/>
      <c r="C212" s="30"/>
      <c r="D212" s="31"/>
      <c r="E212" s="31" t="str">
        <f t="shared" si="21"/>
        <v/>
      </c>
      <c r="F212" s="31" t="str">
        <f t="shared" si="22"/>
        <v/>
      </c>
      <c r="G212" s="33"/>
      <c r="H212" s="27"/>
    </row>
    <row r="213">
      <c r="A213" s="28" t="str">
        <f t="shared" si="23"/>
        <v/>
      </c>
      <c r="B213" s="29"/>
      <c r="C213" s="30"/>
      <c r="D213" s="31"/>
      <c r="E213" s="31" t="str">
        <f t="shared" si="21"/>
        <v/>
      </c>
      <c r="F213" s="31" t="str">
        <f t="shared" si="22"/>
        <v/>
      </c>
      <c r="G213" s="33"/>
      <c r="H213" s="27"/>
    </row>
    <row r="214">
      <c r="A214" s="28" t="str">
        <f t="shared" si="23"/>
        <v/>
      </c>
      <c r="B214" s="29"/>
      <c r="C214" s="30"/>
      <c r="D214" s="31"/>
      <c r="E214" s="31" t="str">
        <f t="shared" si="21"/>
        <v/>
      </c>
      <c r="F214" s="31" t="str">
        <f t="shared" si="22"/>
        <v/>
      </c>
      <c r="G214" s="33"/>
      <c r="H214" s="27"/>
    </row>
    <row r="215">
      <c r="A215" s="28" t="str">
        <f t="shared" si="23"/>
        <v/>
      </c>
      <c r="B215" s="29"/>
      <c r="C215" s="30"/>
      <c r="D215" s="31"/>
      <c r="E215" s="31" t="str">
        <f t="shared" si="21"/>
        <v/>
      </c>
      <c r="F215" s="31" t="str">
        <f t="shared" si="22"/>
        <v/>
      </c>
      <c r="G215" s="33"/>
      <c r="H215" s="27"/>
    </row>
    <row r="216">
      <c r="A216" s="28" t="str">
        <f t="shared" si="23"/>
        <v/>
      </c>
      <c r="B216" s="29"/>
      <c r="C216" s="30"/>
      <c r="D216" s="31"/>
      <c r="E216" s="31" t="str">
        <f t="shared" si="21"/>
        <v/>
      </c>
      <c r="F216" s="31" t="str">
        <f t="shared" si="22"/>
        <v/>
      </c>
      <c r="G216" s="33"/>
      <c r="H216" s="27"/>
    </row>
    <row r="217">
      <c r="A217" s="28" t="str">
        <f t="shared" si="23"/>
        <v/>
      </c>
      <c r="B217" s="29"/>
      <c r="C217" s="30"/>
      <c r="D217" s="31"/>
      <c r="E217" s="31" t="str">
        <f t="shared" si="21"/>
        <v/>
      </c>
      <c r="F217" s="31" t="str">
        <f t="shared" si="22"/>
        <v/>
      </c>
      <c r="G217" s="33"/>
      <c r="H217" s="27"/>
    </row>
    <row r="218">
      <c r="A218" s="28" t="str">
        <f t="shared" si="23"/>
        <v/>
      </c>
      <c r="B218" s="29"/>
      <c r="C218" s="30"/>
      <c r="D218" s="31"/>
      <c r="E218" s="31" t="str">
        <f t="shared" si="21"/>
        <v/>
      </c>
      <c r="F218" s="31" t="str">
        <f t="shared" si="22"/>
        <v/>
      </c>
      <c r="G218" s="33"/>
      <c r="H218" s="27"/>
    </row>
    <row r="219">
      <c r="A219" s="28" t="str">
        <f t="shared" si="23"/>
        <v/>
      </c>
      <c r="B219" s="29"/>
      <c r="C219" s="30"/>
      <c r="D219" s="31"/>
      <c r="E219" s="31" t="str">
        <f t="shared" si="21"/>
        <v/>
      </c>
      <c r="F219" s="31" t="str">
        <f t="shared" si="22"/>
        <v/>
      </c>
      <c r="G219" s="33"/>
      <c r="H219" s="27"/>
    </row>
    <row r="220">
      <c r="A220" s="28" t="str">
        <f t="shared" si="23"/>
        <v/>
      </c>
      <c r="B220" s="29"/>
      <c r="C220" s="30"/>
      <c r="D220" s="31"/>
      <c r="E220" s="31" t="str">
        <f t="shared" si="21"/>
        <v/>
      </c>
      <c r="F220" s="31" t="str">
        <f t="shared" si="22"/>
        <v/>
      </c>
      <c r="G220" s="33"/>
      <c r="H220" s="27"/>
    </row>
    <row r="221">
      <c r="A221" s="28" t="str">
        <f t="shared" si="23"/>
        <v/>
      </c>
      <c r="B221" s="29"/>
      <c r="C221" s="30"/>
      <c r="D221" s="31"/>
      <c r="E221" s="31" t="str">
        <f t="shared" si="21"/>
        <v/>
      </c>
      <c r="F221" s="31" t="str">
        <f t="shared" si="22"/>
        <v/>
      </c>
      <c r="G221" s="33"/>
      <c r="H221" s="27"/>
    </row>
    <row r="222">
      <c r="A222" s="28" t="str">
        <f t="shared" si="23"/>
        <v/>
      </c>
      <c r="B222" s="29"/>
      <c r="C222" s="30"/>
      <c r="D222" s="31"/>
      <c r="E222" s="31" t="str">
        <f t="shared" si="21"/>
        <v/>
      </c>
      <c r="F222" s="31" t="str">
        <f t="shared" si="22"/>
        <v/>
      </c>
      <c r="G222" s="33"/>
      <c r="H222" s="27"/>
    </row>
    <row r="223">
      <c r="A223" s="28" t="str">
        <f t="shared" si="23"/>
        <v/>
      </c>
      <c r="B223" s="29"/>
      <c r="C223" s="30"/>
      <c r="D223" s="31"/>
      <c r="E223" s="31" t="str">
        <f t="shared" si="21"/>
        <v/>
      </c>
      <c r="F223" s="31" t="str">
        <f t="shared" si="22"/>
        <v/>
      </c>
      <c r="G223" s="33"/>
      <c r="H223" s="27"/>
    </row>
    <row r="224">
      <c r="A224" s="28" t="str">
        <f t="shared" si="23"/>
        <v/>
      </c>
      <c r="B224" s="29"/>
      <c r="C224" s="30"/>
      <c r="D224" s="31"/>
      <c r="E224" s="31" t="str">
        <f t="shared" si="21"/>
        <v/>
      </c>
      <c r="F224" s="31" t="str">
        <f t="shared" si="22"/>
        <v/>
      </c>
      <c r="G224" s="33"/>
      <c r="H224" s="27"/>
    </row>
    <row r="225">
      <c r="A225" s="28" t="str">
        <f t="shared" si="23"/>
        <v/>
      </c>
      <c r="B225" s="29"/>
      <c r="C225" s="30"/>
      <c r="D225" s="31"/>
      <c r="E225" s="31" t="str">
        <f t="shared" si="21"/>
        <v/>
      </c>
      <c r="F225" s="31" t="str">
        <f t="shared" si="22"/>
        <v/>
      </c>
      <c r="G225" s="33"/>
      <c r="H225" s="27"/>
    </row>
    <row r="226">
      <c r="A226" s="28" t="str">
        <f t="shared" si="23"/>
        <v/>
      </c>
      <c r="B226" s="29"/>
      <c r="C226" s="30"/>
      <c r="D226" s="31"/>
      <c r="E226" s="31" t="str">
        <f t="shared" si="21"/>
        <v/>
      </c>
      <c r="F226" s="31" t="str">
        <f t="shared" si="22"/>
        <v/>
      </c>
      <c r="G226" s="33"/>
      <c r="H226" s="27"/>
    </row>
    <row r="227">
      <c r="A227" s="28" t="str">
        <f t="shared" si="23"/>
        <v/>
      </c>
      <c r="B227" s="29"/>
      <c r="C227" s="30"/>
      <c r="D227" s="31"/>
      <c r="E227" s="31" t="str">
        <f t="shared" si="21"/>
        <v/>
      </c>
      <c r="F227" s="31" t="str">
        <f t="shared" si="22"/>
        <v/>
      </c>
      <c r="G227" s="33"/>
      <c r="H227" s="27"/>
    </row>
    <row r="228">
      <c r="A228" s="28" t="str">
        <f t="shared" si="23"/>
        <v/>
      </c>
      <c r="B228" s="29"/>
      <c r="C228" s="30"/>
      <c r="D228" s="31"/>
      <c r="E228" s="31" t="str">
        <f t="shared" si="21"/>
        <v/>
      </c>
      <c r="F228" s="31" t="str">
        <f t="shared" si="22"/>
        <v/>
      </c>
      <c r="G228" s="33"/>
      <c r="H228" s="27"/>
    </row>
    <row r="229">
      <c r="A229" s="28" t="str">
        <f t="shared" si="23"/>
        <v/>
      </c>
      <c r="B229" s="29"/>
      <c r="C229" s="30"/>
      <c r="D229" s="31"/>
      <c r="E229" s="31" t="str">
        <f t="shared" ref="E229:E292" si="24">IF(D229&lt;&gt;"",IFERROR(VLOOKUP(D229,Saisie,2,FALSE),"?"),"")</f>
        <v/>
      </c>
      <c r="F229" s="31" t="str">
        <f t="shared" ref="F229:F292" si="25">IF(D229&lt;&gt;"",IFERROR(VLOOKUP(D229,Saisie,3,FALSE),"?"),"")</f>
        <v/>
      </c>
      <c r="G229" s="33"/>
      <c r="H229" s="27"/>
    </row>
    <row r="230">
      <c r="A230" s="28" t="str">
        <f t="shared" si="23"/>
        <v/>
      </c>
      <c r="B230" s="29"/>
      <c r="C230" s="30"/>
      <c r="D230" s="31"/>
      <c r="E230" s="31" t="str">
        <f t="shared" si="24"/>
        <v/>
      </c>
      <c r="F230" s="31" t="str">
        <f t="shared" si="25"/>
        <v/>
      </c>
      <c r="G230" s="33"/>
      <c r="H230" s="27"/>
    </row>
    <row r="231">
      <c r="A231" s="28" t="str">
        <f t="shared" si="23"/>
        <v/>
      </c>
      <c r="B231" s="29"/>
      <c r="C231" s="30"/>
      <c r="D231" s="31"/>
      <c r="E231" s="31" t="str">
        <f t="shared" si="24"/>
        <v/>
      </c>
      <c r="F231" s="31" t="str">
        <f t="shared" si="25"/>
        <v/>
      </c>
      <c r="G231" s="33"/>
      <c r="H231" s="27"/>
    </row>
    <row r="232">
      <c r="A232" s="28" t="str">
        <f t="shared" si="23"/>
        <v/>
      </c>
      <c r="B232" s="29"/>
      <c r="C232" s="30"/>
      <c r="D232" s="31"/>
      <c r="E232" s="31" t="str">
        <f t="shared" si="24"/>
        <v/>
      </c>
      <c r="F232" s="31" t="str">
        <f t="shared" si="25"/>
        <v/>
      </c>
      <c r="G232" s="33"/>
      <c r="H232" s="27"/>
    </row>
    <row r="233">
      <c r="A233" s="28" t="str">
        <f t="shared" si="23"/>
        <v/>
      </c>
      <c r="B233" s="29"/>
      <c r="C233" s="30"/>
      <c r="D233" s="31"/>
      <c r="E233" s="31" t="str">
        <f t="shared" si="24"/>
        <v/>
      </c>
      <c r="F233" s="31" t="str">
        <f t="shared" si="25"/>
        <v/>
      </c>
      <c r="G233" s="33"/>
      <c r="H233" s="27"/>
    </row>
    <row r="234">
      <c r="A234" s="28" t="str">
        <f t="shared" si="23"/>
        <v/>
      </c>
      <c r="B234" s="29"/>
      <c r="C234" s="30"/>
      <c r="D234" s="31"/>
      <c r="E234" s="31" t="str">
        <f t="shared" si="24"/>
        <v/>
      </c>
      <c r="F234" s="31" t="str">
        <f t="shared" si="25"/>
        <v/>
      </c>
      <c r="G234" s="33"/>
      <c r="H234" s="27"/>
    </row>
    <row r="235">
      <c r="A235" s="28" t="str">
        <f t="shared" si="23"/>
        <v/>
      </c>
      <c r="B235" s="29"/>
      <c r="C235" s="30"/>
      <c r="D235" s="31"/>
      <c r="E235" s="31" t="str">
        <f t="shared" si="24"/>
        <v/>
      </c>
      <c r="F235" s="31" t="str">
        <f t="shared" si="25"/>
        <v/>
      </c>
      <c r="G235" s="33"/>
      <c r="H235" s="27"/>
    </row>
    <row r="236">
      <c r="A236" s="28" t="str">
        <f t="shared" si="23"/>
        <v/>
      </c>
      <c r="B236" s="29"/>
      <c r="C236" s="30"/>
      <c r="D236" s="31"/>
      <c r="E236" s="31" t="str">
        <f t="shared" si="24"/>
        <v/>
      </c>
      <c r="F236" s="31" t="str">
        <f t="shared" si="25"/>
        <v/>
      </c>
      <c r="G236" s="33"/>
      <c r="H236" s="27"/>
    </row>
    <row r="237">
      <c r="A237" s="28" t="str">
        <f t="shared" si="23"/>
        <v/>
      </c>
      <c r="B237" s="29"/>
      <c r="C237" s="30"/>
      <c r="D237" s="31"/>
      <c r="E237" s="31" t="str">
        <f t="shared" si="24"/>
        <v/>
      </c>
      <c r="F237" s="31" t="str">
        <f t="shared" si="25"/>
        <v/>
      </c>
      <c r="G237" s="33"/>
      <c r="H237" s="27"/>
    </row>
    <row r="238">
      <c r="A238" s="28" t="str">
        <f t="shared" si="23"/>
        <v/>
      </c>
      <c r="B238" s="29"/>
      <c r="C238" s="30"/>
      <c r="D238" s="31"/>
      <c r="E238" s="31" t="str">
        <f t="shared" si="24"/>
        <v/>
      </c>
      <c r="F238" s="31" t="str">
        <f t="shared" si="25"/>
        <v/>
      </c>
      <c r="G238" s="33"/>
      <c r="H238" s="27"/>
    </row>
    <row r="239">
      <c r="A239" s="28" t="str">
        <f t="shared" si="23"/>
        <v/>
      </c>
      <c r="B239" s="29"/>
      <c r="C239" s="30"/>
      <c r="D239" s="31"/>
      <c r="E239" s="31" t="str">
        <f t="shared" si="24"/>
        <v/>
      </c>
      <c r="F239" s="31" t="str">
        <f t="shared" si="25"/>
        <v/>
      </c>
      <c r="G239" s="33"/>
      <c r="H239" s="27"/>
    </row>
    <row r="240">
      <c r="A240" s="28" t="str">
        <f t="shared" si="23"/>
        <v/>
      </c>
      <c r="B240" s="29"/>
      <c r="C240" s="30"/>
      <c r="D240" s="31"/>
      <c r="E240" s="31" t="str">
        <f t="shared" si="24"/>
        <v/>
      </c>
      <c r="F240" s="31" t="str">
        <f t="shared" si="25"/>
        <v/>
      </c>
      <c r="G240" s="33"/>
      <c r="H240" s="27"/>
    </row>
    <row r="241">
      <c r="A241" s="28" t="str">
        <f t="shared" si="23"/>
        <v/>
      </c>
      <c r="B241" s="29"/>
      <c r="C241" s="30"/>
      <c r="D241" s="31"/>
      <c r="E241" s="31" t="str">
        <f t="shared" si="24"/>
        <v/>
      </c>
      <c r="F241" s="31" t="str">
        <f t="shared" si="25"/>
        <v/>
      </c>
      <c r="G241" s="33"/>
      <c r="H241" s="27"/>
    </row>
    <row r="242">
      <c r="A242" s="28" t="str">
        <f t="shared" si="23"/>
        <v/>
      </c>
      <c r="B242" s="29"/>
      <c r="C242" s="30"/>
      <c r="D242" s="31"/>
      <c r="E242" s="31" t="str">
        <f t="shared" si="24"/>
        <v/>
      </c>
      <c r="F242" s="31" t="str">
        <f t="shared" si="25"/>
        <v/>
      </c>
      <c r="G242" s="33"/>
      <c r="H242" s="27"/>
    </row>
    <row r="243">
      <c r="A243" s="28" t="str">
        <f t="shared" si="23"/>
        <v/>
      </c>
      <c r="B243" s="29"/>
      <c r="C243" s="30"/>
      <c r="D243" s="31"/>
      <c r="E243" s="31" t="str">
        <f t="shared" si="24"/>
        <v/>
      </c>
      <c r="F243" s="31" t="str">
        <f t="shared" si="25"/>
        <v/>
      </c>
      <c r="G243" s="33"/>
      <c r="H243" s="27"/>
    </row>
    <row r="244">
      <c r="A244" s="28" t="str">
        <f t="shared" si="23"/>
        <v/>
      </c>
      <c r="B244" s="29"/>
      <c r="C244" s="30"/>
      <c r="D244" s="31"/>
      <c r="E244" s="31" t="str">
        <f t="shared" si="24"/>
        <v/>
      </c>
      <c r="F244" s="31" t="str">
        <f t="shared" si="25"/>
        <v/>
      </c>
      <c r="G244" s="33"/>
      <c r="H244" s="27"/>
    </row>
    <row r="245">
      <c r="A245" s="28" t="str">
        <f t="shared" si="23"/>
        <v/>
      </c>
      <c r="B245" s="29"/>
      <c r="C245" s="30"/>
      <c r="D245" s="31"/>
      <c r="E245" s="31" t="str">
        <f t="shared" si="24"/>
        <v/>
      </c>
      <c r="F245" s="31" t="str">
        <f t="shared" si="25"/>
        <v/>
      </c>
      <c r="G245" s="33"/>
      <c r="H245" s="27"/>
    </row>
    <row r="246">
      <c r="A246" s="28" t="str">
        <f t="shared" si="23"/>
        <v/>
      </c>
      <c r="B246" s="29"/>
      <c r="C246" s="30"/>
      <c r="D246" s="31"/>
      <c r="E246" s="31" t="str">
        <f t="shared" si="24"/>
        <v/>
      </c>
      <c r="F246" s="31" t="str">
        <f t="shared" si="25"/>
        <v/>
      </c>
      <c r="G246" s="33"/>
      <c r="H246" s="27"/>
    </row>
    <row r="247">
      <c r="A247" s="28" t="str">
        <f t="shared" si="23"/>
        <v/>
      </c>
      <c r="B247" s="29"/>
      <c r="C247" s="30"/>
      <c r="D247" s="31"/>
      <c r="E247" s="31" t="str">
        <f t="shared" si="24"/>
        <v/>
      </c>
      <c r="F247" s="31" t="str">
        <f t="shared" si="25"/>
        <v/>
      </c>
      <c r="G247" s="33"/>
      <c r="H247" s="27"/>
    </row>
    <row r="248">
      <c r="A248" s="28" t="str">
        <f t="shared" si="23"/>
        <v/>
      </c>
      <c r="B248" s="29"/>
      <c r="C248" s="30"/>
      <c r="D248" s="31"/>
      <c r="E248" s="31" t="str">
        <f t="shared" si="24"/>
        <v/>
      </c>
      <c r="F248" s="31" t="str">
        <f t="shared" si="25"/>
        <v/>
      </c>
      <c r="G248" s="33"/>
      <c r="H248" s="27"/>
    </row>
    <row r="249">
      <c r="A249" s="28" t="str">
        <f t="shared" si="23"/>
        <v/>
      </c>
      <c r="B249" s="29"/>
      <c r="C249" s="30"/>
      <c r="D249" s="31"/>
      <c r="E249" s="31" t="str">
        <f t="shared" si="24"/>
        <v/>
      </c>
      <c r="F249" s="31" t="str">
        <f t="shared" si="25"/>
        <v/>
      </c>
      <c r="G249" s="33"/>
      <c r="H249" s="27"/>
    </row>
    <row r="250">
      <c r="A250" s="28" t="str">
        <f t="shared" si="23"/>
        <v/>
      </c>
      <c r="B250" s="29"/>
      <c r="C250" s="30"/>
      <c r="D250" s="31"/>
      <c r="E250" s="31" t="str">
        <f t="shared" si="24"/>
        <v/>
      </c>
      <c r="F250" s="31" t="str">
        <f t="shared" si="25"/>
        <v/>
      </c>
      <c r="G250" s="33"/>
      <c r="H250" s="27"/>
    </row>
    <row r="251">
      <c r="A251" s="28" t="str">
        <f t="shared" si="23"/>
        <v/>
      </c>
      <c r="B251" s="29"/>
      <c r="C251" s="30"/>
      <c r="D251" s="31"/>
      <c r="E251" s="31" t="str">
        <f t="shared" si="24"/>
        <v/>
      </c>
      <c r="F251" s="31" t="str">
        <f t="shared" si="25"/>
        <v/>
      </c>
      <c r="G251" s="33"/>
      <c r="H251" s="27"/>
    </row>
    <row r="252">
      <c r="A252" s="28" t="str">
        <f t="shared" si="23"/>
        <v/>
      </c>
      <c r="B252" s="29"/>
      <c r="C252" s="30"/>
      <c r="D252" s="31"/>
      <c r="E252" s="31" t="str">
        <f t="shared" si="24"/>
        <v/>
      </c>
      <c r="F252" s="31" t="str">
        <f t="shared" si="25"/>
        <v/>
      </c>
      <c r="G252" s="33"/>
      <c r="H252" s="27"/>
    </row>
    <row r="253">
      <c r="A253" s="28" t="str">
        <f t="shared" si="23"/>
        <v/>
      </c>
      <c r="B253" s="29"/>
      <c r="C253" s="30"/>
      <c r="D253" s="31"/>
      <c r="E253" s="31" t="str">
        <f t="shared" si="24"/>
        <v/>
      </c>
      <c r="F253" s="31" t="str">
        <f t="shared" si="25"/>
        <v/>
      </c>
      <c r="G253" s="33"/>
      <c r="H253" s="27"/>
    </row>
    <row r="254">
      <c r="A254" s="28" t="str">
        <f t="shared" si="23"/>
        <v/>
      </c>
      <c r="B254" s="29"/>
      <c r="C254" s="30"/>
      <c r="D254" s="31"/>
      <c r="E254" s="31" t="str">
        <f t="shared" si="24"/>
        <v/>
      </c>
      <c r="F254" s="31" t="str">
        <f t="shared" si="25"/>
        <v/>
      </c>
      <c r="G254" s="33"/>
      <c r="H254" s="27"/>
    </row>
    <row r="255">
      <c r="A255" s="28" t="str">
        <f t="shared" si="23"/>
        <v/>
      </c>
      <c r="B255" s="29"/>
      <c r="C255" s="30"/>
      <c r="D255" s="31"/>
      <c r="E255" s="31" t="str">
        <f t="shared" si="24"/>
        <v/>
      </c>
      <c r="F255" s="31" t="str">
        <f t="shared" si="25"/>
        <v/>
      </c>
      <c r="G255" s="33"/>
      <c r="H255" s="27"/>
    </row>
    <row r="256">
      <c r="A256" s="28" t="str">
        <f t="shared" si="23"/>
        <v/>
      </c>
      <c r="B256" s="29"/>
      <c r="C256" s="30"/>
      <c r="D256" s="31"/>
      <c r="E256" s="31" t="str">
        <f t="shared" si="24"/>
        <v/>
      </c>
      <c r="F256" s="31" t="str">
        <f t="shared" si="25"/>
        <v/>
      </c>
      <c r="G256" s="33"/>
      <c r="H256" s="27"/>
    </row>
    <row r="257">
      <c r="A257" s="28" t="str">
        <f t="shared" si="23"/>
        <v/>
      </c>
      <c r="B257" s="29"/>
      <c r="C257" s="30"/>
      <c r="D257" s="31"/>
      <c r="E257" s="31" t="str">
        <f t="shared" si="24"/>
        <v/>
      </c>
      <c r="F257" s="31" t="str">
        <f t="shared" si="25"/>
        <v/>
      </c>
      <c r="G257" s="33"/>
      <c r="H257" s="27"/>
    </row>
    <row r="258">
      <c r="A258" s="28" t="str">
        <f t="shared" si="23"/>
        <v/>
      </c>
      <c r="B258" s="29"/>
      <c r="C258" s="30"/>
      <c r="D258" s="31"/>
      <c r="E258" s="31" t="str">
        <f t="shared" si="24"/>
        <v/>
      </c>
      <c r="F258" s="31" t="str">
        <f t="shared" si="25"/>
        <v/>
      </c>
      <c r="G258" s="33"/>
      <c r="H258" s="27"/>
    </row>
    <row r="259">
      <c r="A259" s="28" t="str">
        <f t="shared" si="23"/>
        <v/>
      </c>
      <c r="B259" s="29"/>
      <c r="C259" s="30"/>
      <c r="D259" s="31"/>
      <c r="E259" s="31" t="str">
        <f t="shared" si="24"/>
        <v/>
      </c>
      <c r="F259" s="31" t="str">
        <f t="shared" si="25"/>
        <v/>
      </c>
      <c r="G259" s="33"/>
      <c r="H259" s="27"/>
    </row>
    <row r="260">
      <c r="A260" s="28" t="str">
        <f t="shared" si="23"/>
        <v/>
      </c>
      <c r="B260" s="29"/>
      <c r="C260" s="30"/>
      <c r="D260" s="31"/>
      <c r="E260" s="31" t="str">
        <f t="shared" si="24"/>
        <v/>
      </c>
      <c r="F260" s="31" t="str">
        <f t="shared" si="25"/>
        <v/>
      </c>
      <c r="G260" s="33"/>
      <c r="H260" s="27"/>
    </row>
    <row r="261">
      <c r="A261" s="28" t="str">
        <f t="shared" si="23"/>
        <v/>
      </c>
      <c r="B261" s="29"/>
      <c r="C261" s="30"/>
      <c r="D261" s="31"/>
      <c r="E261" s="31" t="str">
        <f t="shared" si="24"/>
        <v/>
      </c>
      <c r="F261" s="31" t="str">
        <f t="shared" si="25"/>
        <v/>
      </c>
      <c r="G261" s="33"/>
      <c r="H261" s="27"/>
    </row>
    <row r="262">
      <c r="A262" s="28" t="str">
        <f t="shared" si="23"/>
        <v/>
      </c>
      <c r="B262" s="29"/>
      <c r="C262" s="30"/>
      <c r="D262" s="31"/>
      <c r="E262" s="31" t="str">
        <f t="shared" si="24"/>
        <v/>
      </c>
      <c r="F262" s="31" t="str">
        <f t="shared" si="25"/>
        <v/>
      </c>
      <c r="G262" s="33"/>
      <c r="H262" s="27"/>
    </row>
    <row r="263">
      <c r="A263" s="28" t="str">
        <f t="shared" si="23"/>
        <v/>
      </c>
      <c r="B263" s="29"/>
      <c r="C263" s="30"/>
      <c r="D263" s="31"/>
      <c r="E263" s="31" t="str">
        <f t="shared" si="24"/>
        <v/>
      </c>
      <c r="F263" s="31" t="str">
        <f t="shared" si="25"/>
        <v/>
      </c>
      <c r="G263" s="33"/>
      <c r="H263" s="27"/>
    </row>
    <row r="264">
      <c r="A264" s="28" t="str">
        <f t="shared" si="23"/>
        <v/>
      </c>
      <c r="B264" s="29"/>
      <c r="C264" s="30"/>
      <c r="D264" s="31"/>
      <c r="E264" s="31" t="str">
        <f t="shared" si="24"/>
        <v/>
      </c>
      <c r="F264" s="31" t="str">
        <f t="shared" si="25"/>
        <v/>
      </c>
      <c r="G264" s="33"/>
      <c r="H264" s="27"/>
    </row>
    <row r="265">
      <c r="A265" s="28" t="str">
        <f t="shared" si="23"/>
        <v/>
      </c>
      <c r="B265" s="29"/>
      <c r="C265" s="30"/>
      <c r="D265" s="31"/>
      <c r="E265" s="31" t="str">
        <f t="shared" si="24"/>
        <v/>
      </c>
      <c r="F265" s="31" t="str">
        <f t="shared" si="25"/>
        <v/>
      </c>
      <c r="G265" s="33"/>
      <c r="H265" s="27"/>
    </row>
    <row r="266">
      <c r="A266" s="28" t="str">
        <f t="shared" si="23"/>
        <v/>
      </c>
      <c r="B266" s="29"/>
      <c r="C266" s="30"/>
      <c r="D266" s="31"/>
      <c r="E266" s="31" t="str">
        <f t="shared" si="24"/>
        <v/>
      </c>
      <c r="F266" s="31" t="str">
        <f t="shared" si="25"/>
        <v/>
      </c>
      <c r="G266" s="33"/>
      <c r="H266" s="27"/>
    </row>
    <row r="267">
      <c r="A267" s="28" t="str">
        <f t="shared" si="23"/>
        <v/>
      </c>
      <c r="B267" s="29"/>
      <c r="C267" s="30"/>
      <c r="D267" s="31"/>
      <c r="E267" s="31" t="str">
        <f t="shared" si="24"/>
        <v/>
      </c>
      <c r="F267" s="31" t="str">
        <f t="shared" si="25"/>
        <v/>
      </c>
      <c r="G267" s="33"/>
      <c r="H267" s="27"/>
    </row>
    <row r="268">
      <c r="A268" s="28" t="str">
        <f t="shared" si="23"/>
        <v/>
      </c>
      <c r="B268" s="29"/>
      <c r="C268" s="30"/>
      <c r="D268" s="31"/>
      <c r="E268" s="31" t="str">
        <f t="shared" si="24"/>
        <v/>
      </c>
      <c r="F268" s="31" t="str">
        <f t="shared" si="25"/>
        <v/>
      </c>
      <c r="G268" s="33"/>
      <c r="H268" s="27"/>
    </row>
    <row r="269">
      <c r="A269" s="28" t="str">
        <f t="shared" si="23"/>
        <v/>
      </c>
      <c r="B269" s="29"/>
      <c r="C269" s="30"/>
      <c r="D269" s="31"/>
      <c r="E269" s="31" t="str">
        <f t="shared" si="24"/>
        <v/>
      </c>
      <c r="F269" s="31" t="str">
        <f t="shared" si="25"/>
        <v/>
      </c>
      <c r="G269" s="33"/>
      <c r="H269" s="27"/>
    </row>
    <row r="270">
      <c r="A270" s="28" t="str">
        <f t="shared" si="23"/>
        <v/>
      </c>
      <c r="B270" s="29"/>
      <c r="C270" s="30"/>
      <c r="D270" s="31"/>
      <c r="E270" s="31" t="str">
        <f t="shared" si="24"/>
        <v/>
      </c>
      <c r="F270" s="31" t="str">
        <f t="shared" si="25"/>
        <v/>
      </c>
      <c r="G270" s="33"/>
      <c r="H270" s="27"/>
    </row>
    <row r="271">
      <c r="A271" s="28" t="str">
        <f t="shared" ref="A271:A334" si="26">IF(C271&lt;&gt;"","A","")</f>
        <v/>
      </c>
      <c r="B271" s="29"/>
      <c r="C271" s="30"/>
      <c r="D271" s="31"/>
      <c r="E271" s="31" t="str">
        <f t="shared" si="24"/>
        <v/>
      </c>
      <c r="F271" s="31" t="str">
        <f t="shared" si="25"/>
        <v/>
      </c>
      <c r="G271" s="33"/>
      <c r="H271" s="27"/>
    </row>
    <row r="272">
      <c r="A272" s="28" t="str">
        <f t="shared" si="26"/>
        <v/>
      </c>
      <c r="B272" s="29"/>
      <c r="C272" s="30"/>
      <c r="D272" s="31"/>
      <c r="E272" s="31" t="str">
        <f t="shared" si="24"/>
        <v/>
      </c>
      <c r="F272" s="31" t="str">
        <f t="shared" si="25"/>
        <v/>
      </c>
      <c r="G272" s="33"/>
      <c r="H272" s="27"/>
    </row>
    <row r="273">
      <c r="A273" s="28" t="str">
        <f t="shared" si="26"/>
        <v/>
      </c>
      <c r="B273" s="29"/>
      <c r="C273" s="30"/>
      <c r="D273" s="31"/>
      <c r="E273" s="31" t="str">
        <f t="shared" si="24"/>
        <v/>
      </c>
      <c r="F273" s="31" t="str">
        <f t="shared" si="25"/>
        <v/>
      </c>
      <c r="G273" s="33"/>
      <c r="H273" s="27"/>
    </row>
    <row r="274">
      <c r="A274" s="28" t="str">
        <f t="shared" si="26"/>
        <v/>
      </c>
      <c r="B274" s="29"/>
      <c r="C274" s="30"/>
      <c r="D274" s="31"/>
      <c r="E274" s="31" t="str">
        <f t="shared" si="24"/>
        <v/>
      </c>
      <c r="F274" s="31" t="str">
        <f t="shared" si="25"/>
        <v/>
      </c>
      <c r="G274" s="33"/>
      <c r="H274" s="27"/>
    </row>
    <row r="275">
      <c r="A275" s="28" t="str">
        <f t="shared" si="26"/>
        <v/>
      </c>
      <c r="B275" s="29"/>
      <c r="C275" s="30"/>
      <c r="D275" s="31"/>
      <c r="E275" s="31" t="str">
        <f t="shared" si="24"/>
        <v/>
      </c>
      <c r="F275" s="31" t="str">
        <f t="shared" si="25"/>
        <v/>
      </c>
      <c r="G275" s="33"/>
      <c r="H275" s="27"/>
    </row>
    <row r="276">
      <c r="A276" s="28" t="str">
        <f t="shared" si="26"/>
        <v/>
      </c>
      <c r="B276" s="29"/>
      <c r="C276" s="30"/>
      <c r="D276" s="31"/>
      <c r="E276" s="31" t="str">
        <f t="shared" si="24"/>
        <v/>
      </c>
      <c r="F276" s="31" t="str">
        <f t="shared" si="25"/>
        <v/>
      </c>
      <c r="G276" s="33"/>
      <c r="H276" s="27"/>
    </row>
    <row r="277">
      <c r="A277" s="28" t="str">
        <f t="shared" si="26"/>
        <v/>
      </c>
      <c r="B277" s="29"/>
      <c r="C277" s="30"/>
      <c r="D277" s="31"/>
      <c r="E277" s="31" t="str">
        <f t="shared" si="24"/>
        <v/>
      </c>
      <c r="F277" s="31" t="str">
        <f t="shared" si="25"/>
        <v/>
      </c>
      <c r="G277" s="33"/>
      <c r="H277" s="27"/>
    </row>
    <row r="278">
      <c r="A278" s="28" t="str">
        <f t="shared" si="26"/>
        <v/>
      </c>
      <c r="B278" s="29"/>
      <c r="C278" s="30"/>
      <c r="D278" s="31"/>
      <c r="E278" s="31" t="str">
        <f t="shared" si="24"/>
        <v/>
      </c>
      <c r="F278" s="31" t="str">
        <f t="shared" si="25"/>
        <v/>
      </c>
      <c r="G278" s="33"/>
      <c r="H278" s="27"/>
    </row>
    <row r="279">
      <c r="A279" s="28" t="str">
        <f t="shared" si="26"/>
        <v/>
      </c>
      <c r="B279" s="29"/>
      <c r="C279" s="30"/>
      <c r="D279" s="31"/>
      <c r="E279" s="31" t="str">
        <f t="shared" si="24"/>
        <v/>
      </c>
      <c r="F279" s="31" t="str">
        <f t="shared" si="25"/>
        <v/>
      </c>
      <c r="G279" s="33"/>
      <c r="H279" s="27"/>
    </row>
    <row r="280">
      <c r="A280" s="28" t="str">
        <f t="shared" si="26"/>
        <v/>
      </c>
      <c r="B280" s="29"/>
      <c r="C280" s="30"/>
      <c r="D280" s="31"/>
      <c r="E280" s="31" t="str">
        <f t="shared" si="24"/>
        <v/>
      </c>
      <c r="F280" s="31" t="str">
        <f t="shared" si="25"/>
        <v/>
      </c>
      <c r="G280" s="33"/>
      <c r="H280" s="27"/>
    </row>
    <row r="281">
      <c r="A281" s="28" t="str">
        <f t="shared" si="26"/>
        <v/>
      </c>
      <c r="B281" s="29"/>
      <c r="C281" s="30"/>
      <c r="D281" s="31"/>
      <c r="E281" s="31" t="str">
        <f t="shared" si="24"/>
        <v/>
      </c>
      <c r="F281" s="31" t="str">
        <f t="shared" si="25"/>
        <v/>
      </c>
      <c r="G281" s="33"/>
      <c r="H281" s="27"/>
    </row>
    <row r="282">
      <c r="A282" s="28" t="str">
        <f t="shared" si="26"/>
        <v/>
      </c>
      <c r="B282" s="29"/>
      <c r="C282" s="30"/>
      <c r="D282" s="31"/>
      <c r="E282" s="31" t="str">
        <f t="shared" si="24"/>
        <v/>
      </c>
      <c r="F282" s="31" t="str">
        <f t="shared" si="25"/>
        <v/>
      </c>
      <c r="G282" s="33"/>
      <c r="H282" s="27"/>
    </row>
    <row r="283">
      <c r="A283" s="28" t="str">
        <f t="shared" si="26"/>
        <v/>
      </c>
      <c r="B283" s="29"/>
      <c r="C283" s="30"/>
      <c r="D283" s="31"/>
      <c r="E283" s="31" t="str">
        <f t="shared" si="24"/>
        <v/>
      </c>
      <c r="F283" s="31" t="str">
        <f t="shared" si="25"/>
        <v/>
      </c>
      <c r="G283" s="33"/>
      <c r="H283" s="27"/>
    </row>
    <row r="284">
      <c r="A284" s="28" t="str">
        <f t="shared" si="26"/>
        <v/>
      </c>
      <c r="B284" s="29"/>
      <c r="C284" s="30"/>
      <c r="D284" s="31"/>
      <c r="E284" s="31" t="str">
        <f t="shared" si="24"/>
        <v/>
      </c>
      <c r="F284" s="31" t="str">
        <f t="shared" si="25"/>
        <v/>
      </c>
      <c r="G284" s="33"/>
      <c r="H284" s="27"/>
    </row>
    <row r="285">
      <c r="A285" s="28" t="str">
        <f t="shared" si="26"/>
        <v/>
      </c>
      <c r="B285" s="29"/>
      <c r="C285" s="30"/>
      <c r="D285" s="31"/>
      <c r="E285" s="31" t="str">
        <f t="shared" si="24"/>
        <v/>
      </c>
      <c r="F285" s="31" t="str">
        <f t="shared" si="25"/>
        <v/>
      </c>
      <c r="G285" s="33"/>
      <c r="H285" s="27"/>
    </row>
    <row r="286">
      <c r="A286" s="28" t="str">
        <f t="shared" si="26"/>
        <v/>
      </c>
      <c r="B286" s="29"/>
      <c r="C286" s="30"/>
      <c r="D286" s="31"/>
      <c r="E286" s="31" t="str">
        <f t="shared" si="24"/>
        <v/>
      </c>
      <c r="F286" s="31" t="str">
        <f t="shared" si="25"/>
        <v/>
      </c>
      <c r="G286" s="33"/>
      <c r="H286" s="27"/>
    </row>
    <row r="287">
      <c r="A287" s="28" t="str">
        <f t="shared" si="26"/>
        <v/>
      </c>
      <c r="B287" s="29"/>
      <c r="C287" s="30"/>
      <c r="D287" s="31"/>
      <c r="E287" s="31" t="str">
        <f t="shared" si="24"/>
        <v/>
      </c>
      <c r="F287" s="31" t="str">
        <f t="shared" si="25"/>
        <v/>
      </c>
      <c r="G287" s="33"/>
      <c r="H287" s="27"/>
    </row>
    <row r="288">
      <c r="A288" s="28" t="str">
        <f t="shared" si="26"/>
        <v/>
      </c>
      <c r="B288" s="29"/>
      <c r="C288" s="30"/>
      <c r="D288" s="31"/>
      <c r="E288" s="31" t="str">
        <f t="shared" si="24"/>
        <v/>
      </c>
      <c r="F288" s="31" t="str">
        <f t="shared" si="25"/>
        <v/>
      </c>
      <c r="G288" s="33"/>
      <c r="H288" s="27"/>
    </row>
    <row r="289">
      <c r="A289" s="28" t="str">
        <f t="shared" si="26"/>
        <v/>
      </c>
      <c r="B289" s="29"/>
      <c r="C289" s="30"/>
      <c r="D289" s="31"/>
      <c r="E289" s="31" t="str">
        <f t="shared" si="24"/>
        <v/>
      </c>
      <c r="F289" s="31" t="str">
        <f t="shared" si="25"/>
        <v/>
      </c>
      <c r="G289" s="33"/>
      <c r="H289" s="27"/>
    </row>
    <row r="290">
      <c r="A290" s="28" t="str">
        <f t="shared" si="26"/>
        <v/>
      </c>
      <c r="B290" s="29"/>
      <c r="C290" s="30"/>
      <c r="D290" s="31"/>
      <c r="E290" s="31" t="str">
        <f t="shared" si="24"/>
        <v/>
      </c>
      <c r="F290" s="31" t="str">
        <f t="shared" si="25"/>
        <v/>
      </c>
      <c r="G290" s="33"/>
      <c r="H290" s="27"/>
    </row>
    <row r="291">
      <c r="A291" s="28" t="str">
        <f t="shared" si="26"/>
        <v/>
      </c>
      <c r="B291" s="29"/>
      <c r="C291" s="30"/>
      <c r="D291" s="31"/>
      <c r="E291" s="31" t="str">
        <f t="shared" si="24"/>
        <v/>
      </c>
      <c r="F291" s="31" t="str">
        <f t="shared" si="25"/>
        <v/>
      </c>
      <c r="G291" s="33"/>
      <c r="H291" s="27"/>
    </row>
    <row r="292">
      <c r="A292" s="28" t="str">
        <f t="shared" si="26"/>
        <v/>
      </c>
      <c r="B292" s="29"/>
      <c r="C292" s="30"/>
      <c r="D292" s="31"/>
      <c r="E292" s="31" t="str">
        <f t="shared" si="24"/>
        <v/>
      </c>
      <c r="F292" s="31" t="str">
        <f t="shared" si="25"/>
        <v/>
      </c>
      <c r="G292" s="33"/>
      <c r="H292" s="27"/>
    </row>
    <row r="293">
      <c r="A293" s="28" t="str">
        <f t="shared" si="26"/>
        <v/>
      </c>
      <c r="B293" s="29"/>
      <c r="C293" s="30"/>
      <c r="D293" s="31"/>
      <c r="E293" s="31" t="str">
        <f t="shared" ref="E293:E356" si="27">IF(D293&lt;&gt;"",IFERROR(VLOOKUP(D293,Saisie,2,FALSE),"?"),"")</f>
        <v/>
      </c>
      <c r="F293" s="31" t="str">
        <f t="shared" ref="F293:F356" si="28">IF(D293&lt;&gt;"",IFERROR(VLOOKUP(D293,Saisie,3,FALSE),"?"),"")</f>
        <v/>
      </c>
      <c r="G293" s="33"/>
      <c r="H293" s="27"/>
    </row>
    <row r="294">
      <c r="A294" s="28" t="str">
        <f t="shared" si="26"/>
        <v/>
      </c>
      <c r="B294" s="29"/>
      <c r="C294" s="30"/>
      <c r="D294" s="31"/>
      <c r="E294" s="31" t="str">
        <f t="shared" si="27"/>
        <v/>
      </c>
      <c r="F294" s="31" t="str">
        <f t="shared" si="28"/>
        <v/>
      </c>
      <c r="G294" s="33"/>
      <c r="H294" s="27"/>
    </row>
    <row r="295">
      <c r="A295" s="28" t="str">
        <f t="shared" si="26"/>
        <v/>
      </c>
      <c r="B295" s="29"/>
      <c r="C295" s="30"/>
      <c r="D295" s="31"/>
      <c r="E295" s="31" t="str">
        <f t="shared" si="27"/>
        <v/>
      </c>
      <c r="F295" s="31" t="str">
        <f t="shared" si="28"/>
        <v/>
      </c>
      <c r="G295" s="33"/>
      <c r="H295" s="27"/>
    </row>
    <row r="296">
      <c r="A296" s="28" t="str">
        <f t="shared" si="26"/>
        <v/>
      </c>
      <c r="B296" s="29"/>
      <c r="C296" s="30"/>
      <c r="D296" s="31"/>
      <c r="E296" s="31" t="str">
        <f t="shared" si="27"/>
        <v/>
      </c>
      <c r="F296" s="31" t="str">
        <f t="shared" si="28"/>
        <v/>
      </c>
      <c r="G296" s="33"/>
      <c r="H296" s="27"/>
    </row>
    <row r="297">
      <c r="A297" s="28" t="str">
        <f t="shared" si="26"/>
        <v/>
      </c>
      <c r="B297" s="29"/>
      <c r="C297" s="30"/>
      <c r="D297" s="31"/>
      <c r="E297" s="31" t="str">
        <f t="shared" si="27"/>
        <v/>
      </c>
      <c r="F297" s="31" t="str">
        <f t="shared" si="28"/>
        <v/>
      </c>
      <c r="G297" s="33"/>
      <c r="H297" s="27"/>
    </row>
    <row r="298">
      <c r="A298" s="28" t="str">
        <f t="shared" si="26"/>
        <v/>
      </c>
      <c r="B298" s="29"/>
      <c r="C298" s="30"/>
      <c r="D298" s="31"/>
      <c r="E298" s="31" t="str">
        <f t="shared" si="27"/>
        <v/>
      </c>
      <c r="F298" s="31" t="str">
        <f t="shared" si="28"/>
        <v/>
      </c>
      <c r="G298" s="33"/>
      <c r="H298" s="27"/>
    </row>
    <row r="299">
      <c r="A299" s="28" t="str">
        <f t="shared" si="26"/>
        <v/>
      </c>
      <c r="B299" s="29"/>
      <c r="C299" s="30"/>
      <c r="D299" s="31"/>
      <c r="E299" s="31" t="str">
        <f t="shared" si="27"/>
        <v/>
      </c>
      <c r="F299" s="31" t="str">
        <f t="shared" si="28"/>
        <v/>
      </c>
      <c r="G299" s="33"/>
      <c r="H299" s="27"/>
    </row>
    <row r="300">
      <c r="A300" s="28" t="str">
        <f t="shared" si="26"/>
        <v/>
      </c>
      <c r="B300" s="29"/>
      <c r="C300" s="30"/>
      <c r="D300" s="31"/>
      <c r="E300" s="31" t="str">
        <f t="shared" si="27"/>
        <v/>
      </c>
      <c r="F300" s="31" t="str">
        <f t="shared" si="28"/>
        <v/>
      </c>
      <c r="G300" s="33"/>
      <c r="H300" s="27"/>
    </row>
    <row r="301">
      <c r="A301" s="28" t="str">
        <f t="shared" si="26"/>
        <v/>
      </c>
      <c r="B301" s="29"/>
      <c r="C301" s="30"/>
      <c r="D301" s="31"/>
      <c r="E301" s="31" t="str">
        <f t="shared" si="27"/>
        <v/>
      </c>
      <c r="F301" s="31" t="str">
        <f t="shared" si="28"/>
        <v/>
      </c>
      <c r="G301" s="33"/>
      <c r="H301" s="27"/>
    </row>
    <row r="302">
      <c r="A302" s="28" t="str">
        <f t="shared" si="26"/>
        <v/>
      </c>
      <c r="B302" s="29"/>
      <c r="C302" s="30"/>
      <c r="D302" s="31"/>
      <c r="E302" s="31" t="str">
        <f t="shared" si="27"/>
        <v/>
      </c>
      <c r="F302" s="31" t="str">
        <f t="shared" si="28"/>
        <v/>
      </c>
      <c r="G302" s="34"/>
      <c r="H302" s="27"/>
    </row>
    <row r="303">
      <c r="A303" s="28" t="str">
        <f t="shared" si="26"/>
        <v/>
      </c>
      <c r="B303" s="29"/>
      <c r="C303" s="30"/>
      <c r="D303" s="31"/>
      <c r="E303" s="31" t="str">
        <f t="shared" si="27"/>
        <v/>
      </c>
      <c r="F303" s="31" t="str">
        <f t="shared" si="28"/>
        <v/>
      </c>
      <c r="G303" s="33"/>
      <c r="H303" s="27"/>
    </row>
    <row r="304">
      <c r="A304" s="28" t="str">
        <f t="shared" si="26"/>
        <v/>
      </c>
      <c r="B304" s="29"/>
      <c r="C304" s="30"/>
      <c r="D304" s="31"/>
      <c r="E304" s="31" t="str">
        <f t="shared" si="27"/>
        <v/>
      </c>
      <c r="F304" s="31" t="str">
        <f t="shared" si="28"/>
        <v/>
      </c>
      <c r="G304" s="33"/>
      <c r="H304" s="27"/>
    </row>
    <row r="305">
      <c r="A305" s="28" t="str">
        <f t="shared" si="26"/>
        <v/>
      </c>
      <c r="B305" s="29"/>
      <c r="C305" s="30"/>
      <c r="D305" s="31"/>
      <c r="E305" s="31" t="str">
        <f t="shared" si="27"/>
        <v/>
      </c>
      <c r="F305" s="31" t="str">
        <f t="shared" si="28"/>
        <v/>
      </c>
      <c r="G305" s="33"/>
      <c r="H305" s="27"/>
    </row>
    <row r="306">
      <c r="A306" s="28" t="str">
        <f t="shared" si="26"/>
        <v/>
      </c>
      <c r="B306" s="29"/>
      <c r="C306" s="30"/>
      <c r="D306" s="31"/>
      <c r="E306" s="31" t="str">
        <f t="shared" si="27"/>
        <v/>
      </c>
      <c r="F306" s="31" t="str">
        <f t="shared" si="28"/>
        <v/>
      </c>
      <c r="G306" s="33"/>
      <c r="H306" s="27"/>
    </row>
    <row r="307">
      <c r="A307" s="28" t="str">
        <f t="shared" si="26"/>
        <v/>
      </c>
      <c r="B307" s="29"/>
      <c r="C307" s="30"/>
      <c r="D307" s="31"/>
      <c r="E307" s="31" t="str">
        <f t="shared" si="27"/>
        <v/>
      </c>
      <c r="F307" s="31" t="str">
        <f t="shared" si="28"/>
        <v/>
      </c>
      <c r="G307" s="33"/>
      <c r="H307" s="27"/>
    </row>
    <row r="308">
      <c r="A308" s="28" t="str">
        <f t="shared" si="26"/>
        <v/>
      </c>
      <c r="B308" s="29"/>
      <c r="C308" s="30"/>
      <c r="D308" s="31"/>
      <c r="E308" s="31" t="str">
        <f t="shared" si="27"/>
        <v/>
      </c>
      <c r="F308" s="31" t="str">
        <f t="shared" si="28"/>
        <v/>
      </c>
      <c r="G308" s="33"/>
      <c r="H308" s="27"/>
    </row>
    <row r="309">
      <c r="A309" s="28" t="str">
        <f t="shared" si="26"/>
        <v/>
      </c>
      <c r="B309" s="29"/>
      <c r="C309" s="30"/>
      <c r="D309" s="31"/>
      <c r="E309" s="31" t="str">
        <f t="shared" si="27"/>
        <v/>
      </c>
      <c r="F309" s="31" t="str">
        <f t="shared" si="28"/>
        <v/>
      </c>
      <c r="G309" s="33"/>
      <c r="H309" s="27"/>
    </row>
    <row r="310">
      <c r="A310" s="28" t="str">
        <f t="shared" si="26"/>
        <v/>
      </c>
      <c r="B310" s="29"/>
      <c r="C310" s="30"/>
      <c r="D310" s="31"/>
      <c r="E310" s="31" t="str">
        <f t="shared" si="27"/>
        <v/>
      </c>
      <c r="F310" s="31" t="str">
        <f t="shared" si="28"/>
        <v/>
      </c>
      <c r="G310" s="33"/>
      <c r="H310" s="27"/>
    </row>
    <row r="311">
      <c r="A311" s="28" t="str">
        <f t="shared" si="26"/>
        <v/>
      </c>
      <c r="B311" s="29"/>
      <c r="C311" s="30"/>
      <c r="D311" s="31"/>
      <c r="E311" s="31" t="str">
        <f t="shared" si="27"/>
        <v/>
      </c>
      <c r="F311" s="31" t="str">
        <f t="shared" si="28"/>
        <v/>
      </c>
      <c r="G311" s="33"/>
      <c r="H311" s="27"/>
    </row>
    <row r="312">
      <c r="A312" s="28" t="str">
        <f t="shared" si="26"/>
        <v/>
      </c>
      <c r="B312" s="29"/>
      <c r="C312" s="30"/>
      <c r="D312" s="31"/>
      <c r="E312" s="31" t="str">
        <f t="shared" si="27"/>
        <v/>
      </c>
      <c r="F312" s="31" t="str">
        <f t="shared" si="28"/>
        <v/>
      </c>
      <c r="G312" s="33"/>
      <c r="H312" s="27"/>
    </row>
    <row r="313">
      <c r="A313" s="28" t="str">
        <f t="shared" si="26"/>
        <v/>
      </c>
      <c r="B313" s="29"/>
      <c r="C313" s="30"/>
      <c r="D313" s="31"/>
      <c r="E313" s="31" t="str">
        <f t="shared" si="27"/>
        <v/>
      </c>
      <c r="F313" s="31" t="str">
        <f t="shared" si="28"/>
        <v/>
      </c>
      <c r="G313" s="33"/>
      <c r="H313" s="27"/>
    </row>
    <row r="314">
      <c r="A314" s="28" t="str">
        <f t="shared" si="26"/>
        <v/>
      </c>
      <c r="B314" s="29"/>
      <c r="C314" s="30"/>
      <c r="D314" s="31"/>
      <c r="E314" s="31" t="str">
        <f t="shared" si="27"/>
        <v/>
      </c>
      <c r="F314" s="31" t="str">
        <f t="shared" si="28"/>
        <v/>
      </c>
      <c r="G314" s="33"/>
      <c r="H314" s="27"/>
    </row>
    <row r="315">
      <c r="A315" s="28" t="str">
        <f t="shared" si="26"/>
        <v/>
      </c>
      <c r="B315" s="29"/>
      <c r="C315" s="30"/>
      <c r="D315" s="31"/>
      <c r="E315" s="31" t="str">
        <f t="shared" si="27"/>
        <v/>
      </c>
      <c r="F315" s="31" t="str">
        <f t="shared" si="28"/>
        <v/>
      </c>
      <c r="G315" s="33"/>
      <c r="H315" s="27"/>
    </row>
    <row r="316">
      <c r="A316" s="28" t="str">
        <f t="shared" si="26"/>
        <v/>
      </c>
      <c r="B316" s="29"/>
      <c r="C316" s="30"/>
      <c r="D316" s="31"/>
      <c r="E316" s="31" t="str">
        <f t="shared" si="27"/>
        <v/>
      </c>
      <c r="F316" s="31" t="str">
        <f t="shared" si="28"/>
        <v/>
      </c>
      <c r="G316" s="33"/>
      <c r="H316" s="27"/>
    </row>
    <row r="317">
      <c r="A317" s="28" t="str">
        <f t="shared" si="26"/>
        <v/>
      </c>
      <c r="B317" s="29"/>
      <c r="C317" s="30"/>
      <c r="D317" s="31"/>
      <c r="E317" s="31" t="str">
        <f t="shared" si="27"/>
        <v/>
      </c>
      <c r="F317" s="31" t="str">
        <f t="shared" si="28"/>
        <v/>
      </c>
      <c r="G317" s="33"/>
      <c r="H317" s="27"/>
    </row>
    <row r="318">
      <c r="A318" s="28" t="str">
        <f t="shared" si="26"/>
        <v/>
      </c>
      <c r="B318" s="29"/>
      <c r="C318" s="30"/>
      <c r="D318" s="31"/>
      <c r="E318" s="31" t="str">
        <f t="shared" si="27"/>
        <v/>
      </c>
      <c r="F318" s="31" t="str">
        <f t="shared" si="28"/>
        <v/>
      </c>
      <c r="G318" s="33"/>
      <c r="H318" s="27"/>
    </row>
    <row r="319">
      <c r="A319" s="28" t="str">
        <f t="shared" si="26"/>
        <v/>
      </c>
      <c r="B319" s="29"/>
      <c r="C319" s="30"/>
      <c r="D319" s="31"/>
      <c r="E319" s="31" t="str">
        <f t="shared" si="27"/>
        <v/>
      </c>
      <c r="F319" s="31" t="str">
        <f t="shared" si="28"/>
        <v/>
      </c>
      <c r="G319" s="33"/>
      <c r="H319" s="27"/>
    </row>
    <row r="320">
      <c r="A320" s="28" t="str">
        <f t="shared" si="26"/>
        <v/>
      </c>
      <c r="B320" s="29"/>
      <c r="C320" s="30"/>
      <c r="D320" s="31"/>
      <c r="E320" s="31" t="str">
        <f t="shared" si="27"/>
        <v/>
      </c>
      <c r="F320" s="31" t="str">
        <f t="shared" si="28"/>
        <v/>
      </c>
      <c r="G320" s="34"/>
      <c r="H320" s="27"/>
    </row>
    <row r="321">
      <c r="A321" s="28" t="str">
        <f t="shared" si="26"/>
        <v/>
      </c>
      <c r="B321" s="29"/>
      <c r="C321" s="30"/>
      <c r="D321" s="31"/>
      <c r="E321" s="31" t="str">
        <f t="shared" si="27"/>
        <v/>
      </c>
      <c r="F321" s="31" t="str">
        <f t="shared" si="28"/>
        <v/>
      </c>
      <c r="G321" s="33"/>
      <c r="H321" s="27"/>
    </row>
    <row r="322">
      <c r="A322" s="28" t="str">
        <f t="shared" si="26"/>
        <v/>
      </c>
      <c r="B322" s="29"/>
      <c r="C322" s="30"/>
      <c r="D322" s="31"/>
      <c r="E322" s="31" t="str">
        <f t="shared" si="27"/>
        <v/>
      </c>
      <c r="F322" s="31" t="str">
        <f t="shared" si="28"/>
        <v/>
      </c>
      <c r="G322" s="33"/>
      <c r="H322" s="27"/>
    </row>
    <row r="323">
      <c r="A323" s="28" t="str">
        <f t="shared" si="26"/>
        <v/>
      </c>
      <c r="B323" s="29"/>
      <c r="C323" s="30"/>
      <c r="D323" s="31"/>
      <c r="E323" s="31" t="str">
        <f t="shared" si="27"/>
        <v/>
      </c>
      <c r="F323" s="31" t="str">
        <f t="shared" si="28"/>
        <v/>
      </c>
      <c r="G323" s="33"/>
      <c r="H323" s="27"/>
    </row>
    <row r="324">
      <c r="A324" s="28" t="str">
        <f t="shared" si="26"/>
        <v/>
      </c>
      <c r="B324" s="29"/>
      <c r="C324" s="30"/>
      <c r="D324" s="31"/>
      <c r="E324" s="31" t="str">
        <f t="shared" si="27"/>
        <v/>
      </c>
      <c r="F324" s="31" t="str">
        <f t="shared" si="28"/>
        <v/>
      </c>
      <c r="G324" s="33"/>
      <c r="H324" s="27"/>
    </row>
    <row r="325">
      <c r="A325" s="28" t="str">
        <f t="shared" si="26"/>
        <v/>
      </c>
      <c r="B325" s="29"/>
      <c r="C325" s="30"/>
      <c r="D325" s="31"/>
      <c r="E325" s="31" t="str">
        <f t="shared" si="27"/>
        <v/>
      </c>
      <c r="F325" s="31" t="str">
        <f t="shared" si="28"/>
        <v/>
      </c>
      <c r="G325" s="33"/>
      <c r="H325" s="27"/>
    </row>
    <row r="326">
      <c r="A326" s="28" t="str">
        <f t="shared" si="26"/>
        <v/>
      </c>
      <c r="B326" s="29"/>
      <c r="C326" s="30"/>
      <c r="D326" s="31"/>
      <c r="E326" s="31" t="str">
        <f t="shared" si="27"/>
        <v/>
      </c>
      <c r="F326" s="31" t="str">
        <f t="shared" si="28"/>
        <v/>
      </c>
      <c r="G326" s="33"/>
      <c r="H326" s="27"/>
    </row>
    <row r="327">
      <c r="A327" s="28" t="str">
        <f t="shared" si="26"/>
        <v/>
      </c>
      <c r="B327" s="29"/>
      <c r="C327" s="30"/>
      <c r="D327" s="31"/>
      <c r="E327" s="31" t="str">
        <f t="shared" si="27"/>
        <v/>
      </c>
      <c r="F327" s="31" t="str">
        <f t="shared" si="28"/>
        <v/>
      </c>
      <c r="G327" s="33"/>
      <c r="H327" s="27"/>
    </row>
    <row r="328">
      <c r="A328" s="28" t="str">
        <f t="shared" si="26"/>
        <v/>
      </c>
      <c r="B328" s="29"/>
      <c r="C328" s="30"/>
      <c r="D328" s="31"/>
      <c r="E328" s="31" t="str">
        <f t="shared" si="27"/>
        <v/>
      </c>
      <c r="F328" s="31" t="str">
        <f t="shared" si="28"/>
        <v/>
      </c>
      <c r="G328" s="34"/>
      <c r="H328" s="27"/>
    </row>
    <row r="329">
      <c r="A329" s="28" t="str">
        <f t="shared" si="26"/>
        <v/>
      </c>
      <c r="B329" s="29"/>
      <c r="C329" s="30"/>
      <c r="D329" s="31"/>
      <c r="E329" s="31" t="str">
        <f t="shared" si="27"/>
        <v/>
      </c>
      <c r="F329" s="31" t="str">
        <f t="shared" si="28"/>
        <v/>
      </c>
      <c r="G329" s="33"/>
      <c r="H329" s="27"/>
    </row>
    <row r="330">
      <c r="A330" s="28" t="str">
        <f t="shared" si="26"/>
        <v/>
      </c>
      <c r="B330" s="29"/>
      <c r="C330" s="30"/>
      <c r="D330" s="31"/>
      <c r="E330" s="31" t="str">
        <f t="shared" si="27"/>
        <v/>
      </c>
      <c r="F330" s="31" t="str">
        <f t="shared" si="28"/>
        <v/>
      </c>
      <c r="G330" s="33"/>
      <c r="H330" s="27"/>
    </row>
    <row r="331">
      <c r="A331" s="28" t="str">
        <f t="shared" si="26"/>
        <v/>
      </c>
      <c r="B331" s="29"/>
      <c r="C331" s="30"/>
      <c r="D331" s="31"/>
      <c r="E331" s="31" t="str">
        <f t="shared" si="27"/>
        <v/>
      </c>
      <c r="F331" s="31" t="str">
        <f t="shared" si="28"/>
        <v/>
      </c>
      <c r="G331" s="33"/>
      <c r="H331" s="27"/>
    </row>
    <row r="332">
      <c r="A332" s="28" t="str">
        <f t="shared" si="26"/>
        <v/>
      </c>
      <c r="B332" s="29"/>
      <c r="C332" s="30"/>
      <c r="D332" s="31"/>
      <c r="E332" s="31" t="str">
        <f t="shared" si="27"/>
        <v/>
      </c>
      <c r="F332" s="31" t="str">
        <f t="shared" si="28"/>
        <v/>
      </c>
      <c r="G332" s="33"/>
      <c r="H332" s="27"/>
    </row>
    <row r="333">
      <c r="A333" s="28" t="str">
        <f t="shared" si="26"/>
        <v/>
      </c>
      <c r="B333" s="29"/>
      <c r="C333" s="30"/>
      <c r="D333" s="31"/>
      <c r="E333" s="31" t="str">
        <f t="shared" si="27"/>
        <v/>
      </c>
      <c r="F333" s="31" t="str">
        <f t="shared" si="28"/>
        <v/>
      </c>
      <c r="G333" s="33"/>
      <c r="H333" s="27"/>
    </row>
    <row r="334">
      <c r="A334" s="28" t="str">
        <f t="shared" si="26"/>
        <v/>
      </c>
      <c r="B334" s="29"/>
      <c r="C334" s="30"/>
      <c r="D334" s="31"/>
      <c r="E334" s="31" t="str">
        <f t="shared" si="27"/>
        <v/>
      </c>
      <c r="F334" s="31" t="str">
        <f t="shared" si="28"/>
        <v/>
      </c>
      <c r="G334" s="33"/>
      <c r="H334" s="27"/>
    </row>
    <row r="335">
      <c r="A335" s="28" t="str">
        <f t="shared" ref="A335:A398" si="29">IF(C335&lt;&gt;"","A","")</f>
        <v/>
      </c>
      <c r="B335" s="29"/>
      <c r="C335" s="30"/>
      <c r="D335" s="31"/>
      <c r="E335" s="31" t="str">
        <f t="shared" si="27"/>
        <v/>
      </c>
      <c r="F335" s="31" t="str">
        <f t="shared" si="28"/>
        <v/>
      </c>
      <c r="G335" s="33"/>
      <c r="H335" s="27"/>
    </row>
    <row r="336">
      <c r="A336" s="28" t="str">
        <f t="shared" si="29"/>
        <v/>
      </c>
      <c r="B336" s="29"/>
      <c r="C336" s="30"/>
      <c r="D336" s="31"/>
      <c r="E336" s="31" t="str">
        <f t="shared" si="27"/>
        <v/>
      </c>
      <c r="F336" s="31" t="str">
        <f t="shared" si="28"/>
        <v/>
      </c>
      <c r="G336" s="33"/>
      <c r="H336" s="27"/>
    </row>
    <row r="337">
      <c r="A337" s="28" t="str">
        <f t="shared" si="29"/>
        <v/>
      </c>
      <c r="B337" s="29"/>
      <c r="C337" s="30"/>
      <c r="D337" s="31"/>
      <c r="E337" s="31" t="str">
        <f t="shared" si="27"/>
        <v/>
      </c>
      <c r="F337" s="31" t="str">
        <f t="shared" si="28"/>
        <v/>
      </c>
      <c r="G337" s="33"/>
      <c r="H337" s="27"/>
    </row>
    <row r="338">
      <c r="A338" s="28" t="str">
        <f t="shared" si="29"/>
        <v/>
      </c>
      <c r="B338" s="29"/>
      <c r="C338" s="30"/>
      <c r="D338" s="31"/>
      <c r="E338" s="31" t="str">
        <f t="shared" si="27"/>
        <v/>
      </c>
      <c r="F338" s="31" t="str">
        <f t="shared" si="28"/>
        <v/>
      </c>
      <c r="G338" s="33"/>
      <c r="H338" s="27"/>
    </row>
    <row r="339">
      <c r="A339" s="28" t="str">
        <f t="shared" si="29"/>
        <v/>
      </c>
      <c r="B339" s="29"/>
      <c r="C339" s="30"/>
      <c r="D339" s="31"/>
      <c r="E339" s="31" t="str">
        <f t="shared" si="27"/>
        <v/>
      </c>
      <c r="F339" s="31" t="str">
        <f t="shared" si="28"/>
        <v/>
      </c>
      <c r="G339" s="33"/>
      <c r="H339" s="27"/>
    </row>
    <row r="340">
      <c r="A340" s="28" t="str">
        <f t="shared" si="29"/>
        <v/>
      </c>
      <c r="B340" s="29"/>
      <c r="C340" s="30"/>
      <c r="D340" s="31"/>
      <c r="E340" s="31" t="str">
        <f t="shared" si="27"/>
        <v/>
      </c>
      <c r="F340" s="31" t="str">
        <f t="shared" si="28"/>
        <v/>
      </c>
      <c r="G340" s="33"/>
      <c r="H340" s="27"/>
    </row>
    <row r="341">
      <c r="A341" s="28" t="str">
        <f t="shared" si="29"/>
        <v/>
      </c>
      <c r="B341" s="29"/>
      <c r="C341" s="30"/>
      <c r="D341" s="31"/>
      <c r="E341" s="31" t="str">
        <f t="shared" si="27"/>
        <v/>
      </c>
      <c r="F341" s="31" t="str">
        <f t="shared" si="28"/>
        <v/>
      </c>
      <c r="G341" s="33"/>
      <c r="H341" s="27"/>
    </row>
    <row r="342">
      <c r="A342" s="28" t="str">
        <f t="shared" si="29"/>
        <v/>
      </c>
      <c r="B342" s="29"/>
      <c r="C342" s="30"/>
      <c r="D342" s="31"/>
      <c r="E342" s="31" t="str">
        <f t="shared" si="27"/>
        <v/>
      </c>
      <c r="F342" s="31" t="str">
        <f t="shared" si="28"/>
        <v/>
      </c>
      <c r="G342" s="33"/>
      <c r="H342" s="27"/>
    </row>
    <row r="343">
      <c r="A343" s="28" t="str">
        <f t="shared" si="29"/>
        <v/>
      </c>
      <c r="B343" s="29"/>
      <c r="C343" s="30"/>
      <c r="D343" s="31"/>
      <c r="E343" s="31" t="str">
        <f t="shared" si="27"/>
        <v/>
      </c>
      <c r="F343" s="31" t="str">
        <f t="shared" si="28"/>
        <v/>
      </c>
      <c r="G343" s="33"/>
      <c r="H343" s="27"/>
    </row>
    <row r="344">
      <c r="A344" s="28" t="str">
        <f t="shared" si="29"/>
        <v/>
      </c>
      <c r="B344" s="29"/>
      <c r="C344" s="30"/>
      <c r="D344" s="31"/>
      <c r="E344" s="31" t="str">
        <f t="shared" si="27"/>
        <v/>
      </c>
      <c r="F344" s="31" t="str">
        <f t="shared" si="28"/>
        <v/>
      </c>
      <c r="G344" s="33"/>
      <c r="H344" s="27"/>
    </row>
    <row r="345">
      <c r="A345" s="28" t="str">
        <f t="shared" si="29"/>
        <v/>
      </c>
      <c r="B345" s="29"/>
      <c r="C345" s="30"/>
      <c r="D345" s="31"/>
      <c r="E345" s="31" t="str">
        <f t="shared" si="27"/>
        <v/>
      </c>
      <c r="F345" s="31" t="str">
        <f t="shared" si="28"/>
        <v/>
      </c>
      <c r="G345" s="33"/>
      <c r="H345" s="27"/>
    </row>
    <row r="346">
      <c r="A346" s="28" t="str">
        <f t="shared" si="29"/>
        <v/>
      </c>
      <c r="B346" s="29"/>
      <c r="C346" s="30"/>
      <c r="D346" s="31"/>
      <c r="E346" s="31" t="str">
        <f t="shared" si="27"/>
        <v/>
      </c>
      <c r="F346" s="31" t="str">
        <f t="shared" si="28"/>
        <v/>
      </c>
      <c r="G346" s="33"/>
      <c r="H346" s="27"/>
    </row>
    <row r="347">
      <c r="A347" s="28" t="str">
        <f t="shared" si="29"/>
        <v/>
      </c>
      <c r="B347" s="29"/>
      <c r="C347" s="30"/>
      <c r="D347" s="31"/>
      <c r="E347" s="31" t="str">
        <f t="shared" si="27"/>
        <v/>
      </c>
      <c r="F347" s="31" t="str">
        <f t="shared" si="28"/>
        <v/>
      </c>
      <c r="G347" s="33"/>
      <c r="H347" s="27"/>
    </row>
    <row r="348">
      <c r="A348" s="28" t="str">
        <f t="shared" si="29"/>
        <v/>
      </c>
      <c r="B348" s="29"/>
      <c r="C348" s="30"/>
      <c r="D348" s="31"/>
      <c r="E348" s="31" t="str">
        <f t="shared" si="27"/>
        <v/>
      </c>
      <c r="F348" s="31" t="str">
        <f t="shared" si="28"/>
        <v/>
      </c>
      <c r="G348" s="33"/>
      <c r="H348" s="27"/>
    </row>
    <row r="349">
      <c r="A349" s="28" t="str">
        <f t="shared" si="29"/>
        <v/>
      </c>
      <c r="B349" s="29"/>
      <c r="C349" s="30"/>
      <c r="D349" s="31"/>
      <c r="E349" s="31" t="str">
        <f t="shared" si="27"/>
        <v/>
      </c>
      <c r="F349" s="31" t="str">
        <f t="shared" si="28"/>
        <v/>
      </c>
      <c r="G349" s="33"/>
      <c r="H349" s="27"/>
    </row>
    <row r="350">
      <c r="A350" s="28" t="str">
        <f t="shared" si="29"/>
        <v/>
      </c>
      <c r="B350" s="29"/>
      <c r="C350" s="30"/>
      <c r="D350" s="31"/>
      <c r="E350" s="31" t="str">
        <f t="shared" si="27"/>
        <v/>
      </c>
      <c r="F350" s="31" t="str">
        <f t="shared" si="28"/>
        <v/>
      </c>
      <c r="G350" s="33"/>
      <c r="H350" s="27"/>
    </row>
    <row r="351">
      <c r="A351" s="28" t="str">
        <f t="shared" si="29"/>
        <v/>
      </c>
      <c r="B351" s="29"/>
      <c r="C351" s="30"/>
      <c r="D351" s="31"/>
      <c r="E351" s="31" t="str">
        <f t="shared" si="27"/>
        <v/>
      </c>
      <c r="F351" s="31" t="str">
        <f t="shared" si="28"/>
        <v/>
      </c>
      <c r="G351" s="33"/>
      <c r="H351" s="27"/>
    </row>
    <row r="352">
      <c r="A352" s="28" t="str">
        <f t="shared" si="29"/>
        <v/>
      </c>
      <c r="B352" s="29"/>
      <c r="C352" s="30"/>
      <c r="D352" s="31"/>
      <c r="E352" s="31" t="str">
        <f t="shared" si="27"/>
        <v/>
      </c>
      <c r="F352" s="31" t="str">
        <f t="shared" si="28"/>
        <v/>
      </c>
      <c r="G352" s="33"/>
      <c r="H352" s="27"/>
    </row>
    <row r="353">
      <c r="A353" s="28" t="str">
        <f t="shared" si="29"/>
        <v/>
      </c>
      <c r="B353" s="29"/>
      <c r="C353" s="30"/>
      <c r="D353" s="31"/>
      <c r="E353" s="31" t="str">
        <f t="shared" si="27"/>
        <v/>
      </c>
      <c r="F353" s="31" t="str">
        <f t="shared" si="28"/>
        <v/>
      </c>
      <c r="G353" s="33"/>
      <c r="H353" s="27"/>
    </row>
    <row r="354">
      <c r="A354" s="28" t="str">
        <f t="shared" si="29"/>
        <v/>
      </c>
      <c r="B354" s="29"/>
      <c r="C354" s="30"/>
      <c r="D354" s="31"/>
      <c r="E354" s="31" t="str">
        <f t="shared" si="27"/>
        <v/>
      </c>
      <c r="F354" s="31" t="str">
        <f t="shared" si="28"/>
        <v/>
      </c>
      <c r="G354" s="33"/>
      <c r="H354" s="27"/>
    </row>
    <row r="355">
      <c r="A355" s="28" t="str">
        <f t="shared" si="29"/>
        <v/>
      </c>
      <c r="B355" s="29"/>
      <c r="C355" s="30"/>
      <c r="D355" s="31"/>
      <c r="E355" s="31" t="str">
        <f t="shared" si="27"/>
        <v/>
      </c>
      <c r="F355" s="31" t="str">
        <f t="shared" si="28"/>
        <v/>
      </c>
      <c r="G355" s="33"/>
      <c r="H355" s="27"/>
    </row>
    <row r="356">
      <c r="A356" s="28" t="str">
        <f t="shared" si="29"/>
        <v/>
      </c>
      <c r="B356" s="29"/>
      <c r="C356" s="30"/>
      <c r="D356" s="31"/>
      <c r="E356" s="31" t="str">
        <f t="shared" si="27"/>
        <v/>
      </c>
      <c r="F356" s="31" t="str">
        <f t="shared" si="28"/>
        <v/>
      </c>
      <c r="G356" s="33"/>
      <c r="H356" s="27"/>
    </row>
    <row r="357">
      <c r="A357" s="28" t="str">
        <f t="shared" si="29"/>
        <v/>
      </c>
      <c r="B357" s="29"/>
      <c r="C357" s="30"/>
      <c r="D357" s="31"/>
      <c r="E357" s="31" t="str">
        <f t="shared" ref="E357:E420" si="30">IF(D357&lt;&gt;"",IFERROR(VLOOKUP(D357,Saisie,2,FALSE),"?"),"")</f>
        <v/>
      </c>
      <c r="F357" s="31" t="str">
        <f t="shared" ref="F357:F420" si="31">IF(D357&lt;&gt;"",IFERROR(VLOOKUP(D357,Saisie,3,FALSE),"?"),"")</f>
        <v/>
      </c>
      <c r="G357" s="33"/>
      <c r="H357" s="27"/>
    </row>
    <row r="358">
      <c r="A358" s="28" t="str">
        <f t="shared" si="29"/>
        <v/>
      </c>
      <c r="B358" s="29"/>
      <c r="C358" s="30"/>
      <c r="D358" s="31"/>
      <c r="E358" s="31" t="str">
        <f t="shared" si="30"/>
        <v/>
      </c>
      <c r="F358" s="31" t="str">
        <f t="shared" si="31"/>
        <v/>
      </c>
      <c r="G358" s="33"/>
      <c r="H358" s="27"/>
    </row>
    <row r="359">
      <c r="A359" s="28" t="str">
        <f t="shared" si="29"/>
        <v/>
      </c>
      <c r="B359" s="29"/>
      <c r="C359" s="30"/>
      <c r="D359" s="31"/>
      <c r="E359" s="31" t="str">
        <f t="shared" si="30"/>
        <v/>
      </c>
      <c r="F359" s="31" t="str">
        <f t="shared" si="31"/>
        <v/>
      </c>
      <c r="G359" s="33"/>
      <c r="H359" s="27"/>
    </row>
    <row r="360">
      <c r="A360" s="28" t="str">
        <f t="shared" si="29"/>
        <v/>
      </c>
      <c r="B360" s="29"/>
      <c r="C360" s="30"/>
      <c r="D360" s="31"/>
      <c r="E360" s="31" t="str">
        <f t="shared" si="30"/>
        <v/>
      </c>
      <c r="F360" s="31" t="str">
        <f t="shared" si="31"/>
        <v/>
      </c>
      <c r="G360" s="33"/>
      <c r="H360" s="27"/>
    </row>
    <row r="361">
      <c r="A361" s="28" t="str">
        <f t="shared" si="29"/>
        <v/>
      </c>
      <c r="B361" s="29"/>
      <c r="C361" s="30"/>
      <c r="D361" s="31"/>
      <c r="E361" s="31" t="str">
        <f t="shared" si="30"/>
        <v/>
      </c>
      <c r="F361" s="31" t="str">
        <f t="shared" si="31"/>
        <v/>
      </c>
      <c r="G361" s="33"/>
      <c r="H361" s="27"/>
    </row>
    <row r="362">
      <c r="A362" s="28" t="str">
        <f t="shared" si="29"/>
        <v/>
      </c>
      <c r="B362" s="29"/>
      <c r="C362" s="30"/>
      <c r="D362" s="31"/>
      <c r="E362" s="31" t="str">
        <f t="shared" si="30"/>
        <v/>
      </c>
      <c r="F362" s="31" t="str">
        <f t="shared" si="31"/>
        <v/>
      </c>
      <c r="G362" s="33"/>
      <c r="H362" s="27"/>
    </row>
    <row r="363">
      <c r="A363" s="28" t="str">
        <f t="shared" si="29"/>
        <v/>
      </c>
      <c r="B363" s="29"/>
      <c r="C363" s="30"/>
      <c r="D363" s="31"/>
      <c r="E363" s="31" t="str">
        <f t="shared" si="30"/>
        <v/>
      </c>
      <c r="F363" s="31" t="str">
        <f t="shared" si="31"/>
        <v/>
      </c>
      <c r="G363" s="33"/>
      <c r="H363" s="27"/>
    </row>
    <row r="364">
      <c r="A364" s="28" t="str">
        <f t="shared" si="29"/>
        <v/>
      </c>
      <c r="B364" s="29"/>
      <c r="C364" s="30"/>
      <c r="D364" s="31"/>
      <c r="E364" s="31" t="str">
        <f t="shared" si="30"/>
        <v/>
      </c>
      <c r="F364" s="31" t="str">
        <f t="shared" si="31"/>
        <v/>
      </c>
      <c r="G364" s="33"/>
      <c r="H364" s="27"/>
    </row>
    <row r="365">
      <c r="A365" s="28" t="str">
        <f t="shared" si="29"/>
        <v/>
      </c>
      <c r="B365" s="29"/>
      <c r="C365" s="30"/>
      <c r="D365" s="31"/>
      <c r="E365" s="31" t="str">
        <f t="shared" si="30"/>
        <v/>
      </c>
      <c r="F365" s="31" t="str">
        <f t="shared" si="31"/>
        <v/>
      </c>
      <c r="G365" s="33"/>
      <c r="H365" s="27"/>
    </row>
    <row r="366">
      <c r="A366" s="28" t="str">
        <f t="shared" si="29"/>
        <v/>
      </c>
      <c r="B366" s="29"/>
      <c r="C366" s="30"/>
      <c r="D366" s="31"/>
      <c r="E366" s="31" t="str">
        <f t="shared" si="30"/>
        <v/>
      </c>
      <c r="F366" s="31" t="str">
        <f t="shared" si="31"/>
        <v/>
      </c>
      <c r="G366" s="33"/>
      <c r="H366" s="27"/>
    </row>
    <row r="367">
      <c r="A367" s="28" t="str">
        <f t="shared" si="29"/>
        <v/>
      </c>
      <c r="B367" s="29"/>
      <c r="C367" s="30"/>
      <c r="D367" s="31"/>
      <c r="E367" s="31" t="str">
        <f t="shared" si="30"/>
        <v/>
      </c>
      <c r="F367" s="31" t="str">
        <f t="shared" si="31"/>
        <v/>
      </c>
      <c r="G367" s="33"/>
      <c r="H367" s="27"/>
    </row>
    <row r="368">
      <c r="A368" s="28" t="str">
        <f t="shared" si="29"/>
        <v/>
      </c>
      <c r="B368" s="29"/>
      <c r="C368" s="30"/>
      <c r="D368" s="31"/>
      <c r="E368" s="31" t="str">
        <f t="shared" si="30"/>
        <v/>
      </c>
      <c r="F368" s="31" t="str">
        <f t="shared" si="31"/>
        <v/>
      </c>
      <c r="G368" s="33"/>
      <c r="H368" s="27"/>
    </row>
    <row r="369">
      <c r="A369" s="28" t="str">
        <f t="shared" si="29"/>
        <v/>
      </c>
      <c r="B369" s="29"/>
      <c r="C369" s="30"/>
      <c r="D369" s="31"/>
      <c r="E369" s="31" t="str">
        <f t="shared" si="30"/>
        <v/>
      </c>
      <c r="F369" s="31" t="str">
        <f t="shared" si="31"/>
        <v/>
      </c>
      <c r="G369" s="33"/>
      <c r="H369" s="27"/>
    </row>
    <row r="370">
      <c r="A370" s="28" t="str">
        <f t="shared" si="29"/>
        <v/>
      </c>
      <c r="B370" s="29"/>
      <c r="C370" s="30"/>
      <c r="D370" s="31"/>
      <c r="E370" s="31" t="str">
        <f t="shared" si="30"/>
        <v/>
      </c>
      <c r="F370" s="31" t="str">
        <f t="shared" si="31"/>
        <v/>
      </c>
      <c r="G370" s="33"/>
      <c r="H370" s="27"/>
    </row>
    <row r="371">
      <c r="A371" s="28" t="str">
        <f t="shared" si="29"/>
        <v/>
      </c>
      <c r="B371" s="29"/>
      <c r="C371" s="30"/>
      <c r="D371" s="31"/>
      <c r="E371" s="31" t="str">
        <f t="shared" si="30"/>
        <v/>
      </c>
      <c r="F371" s="31" t="str">
        <f t="shared" si="31"/>
        <v/>
      </c>
      <c r="G371" s="33"/>
      <c r="H371" s="27"/>
    </row>
    <row r="372">
      <c r="A372" s="28" t="str">
        <f t="shared" si="29"/>
        <v/>
      </c>
      <c r="B372" s="29"/>
      <c r="C372" s="30"/>
      <c r="D372" s="31"/>
      <c r="E372" s="31" t="str">
        <f t="shared" si="30"/>
        <v/>
      </c>
      <c r="F372" s="31" t="str">
        <f t="shared" si="31"/>
        <v/>
      </c>
      <c r="G372" s="33"/>
      <c r="H372" s="27"/>
    </row>
    <row r="373">
      <c r="A373" s="28" t="str">
        <f t="shared" si="29"/>
        <v/>
      </c>
      <c r="B373" s="29"/>
      <c r="C373" s="30"/>
      <c r="D373" s="31"/>
      <c r="E373" s="31" t="str">
        <f t="shared" si="30"/>
        <v/>
      </c>
      <c r="F373" s="31" t="str">
        <f t="shared" si="31"/>
        <v/>
      </c>
      <c r="G373" s="33"/>
      <c r="H373" s="27"/>
    </row>
    <row r="374">
      <c r="A374" s="28" t="str">
        <f t="shared" si="29"/>
        <v/>
      </c>
      <c r="B374" s="29"/>
      <c r="C374" s="30"/>
      <c r="D374" s="31"/>
      <c r="E374" s="31" t="str">
        <f t="shared" si="30"/>
        <v/>
      </c>
      <c r="F374" s="31" t="str">
        <f t="shared" si="31"/>
        <v/>
      </c>
      <c r="G374" s="33"/>
      <c r="H374" s="27"/>
    </row>
    <row r="375">
      <c r="A375" s="28" t="str">
        <f t="shared" si="29"/>
        <v/>
      </c>
      <c r="B375" s="29"/>
      <c r="C375" s="30"/>
      <c r="D375" s="31"/>
      <c r="E375" s="31" t="str">
        <f t="shared" si="30"/>
        <v/>
      </c>
      <c r="F375" s="31" t="str">
        <f t="shared" si="31"/>
        <v/>
      </c>
      <c r="G375" s="33"/>
      <c r="H375" s="27"/>
    </row>
    <row r="376">
      <c r="A376" s="28" t="str">
        <f t="shared" si="29"/>
        <v/>
      </c>
      <c r="B376" s="29"/>
      <c r="C376" s="30"/>
      <c r="D376" s="31"/>
      <c r="E376" s="31" t="str">
        <f t="shared" si="30"/>
        <v/>
      </c>
      <c r="F376" s="31" t="str">
        <f t="shared" si="31"/>
        <v/>
      </c>
      <c r="G376" s="33"/>
      <c r="H376" s="27"/>
    </row>
    <row r="377">
      <c r="A377" s="28" t="str">
        <f t="shared" si="29"/>
        <v/>
      </c>
      <c r="B377" s="29"/>
      <c r="C377" s="30"/>
      <c r="D377" s="31"/>
      <c r="E377" s="31" t="str">
        <f t="shared" si="30"/>
        <v/>
      </c>
      <c r="F377" s="31" t="str">
        <f t="shared" si="31"/>
        <v/>
      </c>
      <c r="G377" s="33"/>
      <c r="H377" s="27"/>
    </row>
    <row r="378">
      <c r="A378" s="28" t="str">
        <f t="shared" si="29"/>
        <v/>
      </c>
      <c r="B378" s="29"/>
      <c r="C378" s="30"/>
      <c r="D378" s="31"/>
      <c r="E378" s="31" t="str">
        <f t="shared" si="30"/>
        <v/>
      </c>
      <c r="F378" s="31" t="str">
        <f t="shared" si="31"/>
        <v/>
      </c>
      <c r="G378" s="33"/>
      <c r="H378" s="27"/>
    </row>
    <row r="379">
      <c r="A379" s="28" t="str">
        <f t="shared" si="29"/>
        <v/>
      </c>
      <c r="B379" s="29"/>
      <c r="C379" s="30"/>
      <c r="D379" s="31"/>
      <c r="E379" s="31" t="str">
        <f t="shared" si="30"/>
        <v/>
      </c>
      <c r="F379" s="31" t="str">
        <f t="shared" si="31"/>
        <v/>
      </c>
      <c r="G379" s="33"/>
      <c r="H379" s="27"/>
    </row>
    <row r="380">
      <c r="A380" s="28" t="str">
        <f t="shared" si="29"/>
        <v/>
      </c>
      <c r="B380" s="29"/>
      <c r="C380" s="30"/>
      <c r="D380" s="31"/>
      <c r="E380" s="31" t="str">
        <f t="shared" si="30"/>
        <v/>
      </c>
      <c r="F380" s="31" t="str">
        <f t="shared" si="31"/>
        <v/>
      </c>
      <c r="G380" s="33"/>
      <c r="H380" s="27"/>
    </row>
    <row r="381">
      <c r="A381" s="28" t="str">
        <f t="shared" si="29"/>
        <v/>
      </c>
      <c r="B381" s="29"/>
      <c r="C381" s="30"/>
      <c r="D381" s="31"/>
      <c r="E381" s="31" t="str">
        <f t="shared" si="30"/>
        <v/>
      </c>
      <c r="F381" s="31" t="str">
        <f t="shared" si="31"/>
        <v/>
      </c>
      <c r="G381" s="33"/>
      <c r="H381" s="27"/>
    </row>
    <row r="382">
      <c r="A382" s="28" t="str">
        <f t="shared" si="29"/>
        <v/>
      </c>
      <c r="B382" s="29"/>
      <c r="C382" s="30"/>
      <c r="D382" s="31"/>
      <c r="E382" s="31" t="str">
        <f t="shared" si="30"/>
        <v/>
      </c>
      <c r="F382" s="31" t="str">
        <f t="shared" si="31"/>
        <v/>
      </c>
      <c r="G382" s="33"/>
      <c r="H382" s="27"/>
    </row>
    <row r="383">
      <c r="A383" s="28" t="str">
        <f t="shared" si="29"/>
        <v/>
      </c>
      <c r="B383" s="29"/>
      <c r="C383" s="30"/>
      <c r="D383" s="31"/>
      <c r="E383" s="31" t="str">
        <f t="shared" si="30"/>
        <v/>
      </c>
      <c r="F383" s="31" t="str">
        <f t="shared" si="31"/>
        <v/>
      </c>
      <c r="G383" s="33"/>
      <c r="H383" s="27"/>
    </row>
    <row r="384">
      <c r="A384" s="28" t="str">
        <f t="shared" si="29"/>
        <v/>
      </c>
      <c r="B384" s="29"/>
      <c r="C384" s="30"/>
      <c r="D384" s="31"/>
      <c r="E384" s="31" t="str">
        <f t="shared" si="30"/>
        <v/>
      </c>
      <c r="F384" s="31" t="str">
        <f t="shared" si="31"/>
        <v/>
      </c>
      <c r="G384" s="33"/>
      <c r="H384" s="27"/>
    </row>
    <row r="385">
      <c r="A385" s="28" t="str">
        <f t="shared" si="29"/>
        <v/>
      </c>
      <c r="B385" s="29"/>
      <c r="C385" s="30"/>
      <c r="D385" s="31"/>
      <c r="E385" s="31" t="str">
        <f t="shared" si="30"/>
        <v/>
      </c>
      <c r="F385" s="31" t="str">
        <f t="shared" si="31"/>
        <v/>
      </c>
      <c r="G385" s="33"/>
      <c r="H385" s="27"/>
    </row>
    <row r="386">
      <c r="A386" s="28" t="str">
        <f t="shared" si="29"/>
        <v/>
      </c>
      <c r="B386" s="29"/>
      <c r="C386" s="30"/>
      <c r="D386" s="31"/>
      <c r="E386" s="31" t="str">
        <f t="shared" si="30"/>
        <v/>
      </c>
      <c r="F386" s="31" t="str">
        <f t="shared" si="31"/>
        <v/>
      </c>
      <c r="G386" s="33"/>
      <c r="H386" s="27"/>
    </row>
    <row r="387">
      <c r="A387" s="28" t="str">
        <f t="shared" si="29"/>
        <v/>
      </c>
      <c r="B387" s="29"/>
      <c r="C387" s="30"/>
      <c r="D387" s="31"/>
      <c r="E387" s="31" t="str">
        <f t="shared" si="30"/>
        <v/>
      </c>
      <c r="F387" s="31" t="str">
        <f t="shared" si="31"/>
        <v/>
      </c>
      <c r="G387" s="33"/>
      <c r="H387" s="27"/>
    </row>
    <row r="388">
      <c r="A388" s="28" t="str">
        <f t="shared" si="29"/>
        <v/>
      </c>
      <c r="B388" s="29"/>
      <c r="C388" s="30"/>
      <c r="D388" s="31"/>
      <c r="E388" s="31" t="str">
        <f t="shared" si="30"/>
        <v/>
      </c>
      <c r="F388" s="31" t="str">
        <f t="shared" si="31"/>
        <v/>
      </c>
      <c r="G388" s="33"/>
      <c r="H388" s="27"/>
    </row>
    <row r="389">
      <c r="A389" s="28" t="str">
        <f t="shared" si="29"/>
        <v/>
      </c>
      <c r="B389" s="29"/>
      <c r="C389" s="30"/>
      <c r="D389" s="31"/>
      <c r="E389" s="31" t="str">
        <f t="shared" si="30"/>
        <v/>
      </c>
      <c r="F389" s="31" t="str">
        <f t="shared" si="31"/>
        <v/>
      </c>
      <c r="G389" s="33"/>
      <c r="H389" s="27"/>
    </row>
    <row r="390">
      <c r="A390" s="28" t="str">
        <f t="shared" si="29"/>
        <v/>
      </c>
      <c r="B390" s="29"/>
      <c r="C390" s="30"/>
      <c r="D390" s="31"/>
      <c r="E390" s="31" t="str">
        <f t="shared" si="30"/>
        <v/>
      </c>
      <c r="F390" s="31" t="str">
        <f t="shared" si="31"/>
        <v/>
      </c>
      <c r="G390" s="33"/>
      <c r="H390" s="27"/>
    </row>
    <row r="391">
      <c r="A391" s="28" t="str">
        <f t="shared" si="29"/>
        <v/>
      </c>
      <c r="B391" s="29"/>
      <c r="C391" s="30"/>
      <c r="D391" s="31"/>
      <c r="E391" s="31" t="str">
        <f t="shared" si="30"/>
        <v/>
      </c>
      <c r="F391" s="31" t="str">
        <f t="shared" si="31"/>
        <v/>
      </c>
      <c r="G391" s="33"/>
      <c r="H391" s="27"/>
    </row>
    <row r="392">
      <c r="A392" s="28" t="str">
        <f t="shared" si="29"/>
        <v/>
      </c>
      <c r="B392" s="29"/>
      <c r="C392" s="30"/>
      <c r="D392" s="31"/>
      <c r="E392" s="31" t="str">
        <f t="shared" si="30"/>
        <v/>
      </c>
      <c r="F392" s="31" t="str">
        <f t="shared" si="31"/>
        <v/>
      </c>
      <c r="G392" s="33"/>
      <c r="H392" s="27"/>
    </row>
    <row r="393">
      <c r="A393" s="28" t="str">
        <f t="shared" si="29"/>
        <v/>
      </c>
      <c r="B393" s="29"/>
      <c r="C393" s="30"/>
      <c r="D393" s="31"/>
      <c r="E393" s="31" t="str">
        <f t="shared" si="30"/>
        <v/>
      </c>
      <c r="F393" s="31" t="str">
        <f t="shared" si="31"/>
        <v/>
      </c>
      <c r="G393" s="33"/>
      <c r="H393" s="27"/>
    </row>
    <row r="394">
      <c r="A394" s="28" t="str">
        <f t="shared" si="29"/>
        <v/>
      </c>
      <c r="B394" s="29"/>
      <c r="C394" s="30"/>
      <c r="D394" s="31"/>
      <c r="E394" s="31" t="str">
        <f t="shared" si="30"/>
        <v/>
      </c>
      <c r="F394" s="31" t="str">
        <f t="shared" si="31"/>
        <v/>
      </c>
      <c r="G394" s="33"/>
      <c r="H394" s="27"/>
    </row>
    <row r="395">
      <c r="A395" s="28" t="str">
        <f t="shared" si="29"/>
        <v/>
      </c>
      <c r="B395" s="29"/>
      <c r="C395" s="30"/>
      <c r="D395" s="31"/>
      <c r="E395" s="31" t="str">
        <f t="shared" si="30"/>
        <v/>
      </c>
      <c r="F395" s="31" t="str">
        <f t="shared" si="31"/>
        <v/>
      </c>
      <c r="G395" s="33"/>
      <c r="H395" s="27"/>
    </row>
    <row r="396">
      <c r="A396" s="28" t="str">
        <f t="shared" si="29"/>
        <v/>
      </c>
      <c r="B396" s="29"/>
      <c r="C396" s="30"/>
      <c r="D396" s="31"/>
      <c r="E396" s="31" t="str">
        <f t="shared" si="30"/>
        <v/>
      </c>
      <c r="F396" s="31" t="str">
        <f t="shared" si="31"/>
        <v/>
      </c>
      <c r="G396" s="33"/>
      <c r="H396" s="27"/>
    </row>
    <row r="397">
      <c r="A397" s="28" t="str">
        <f t="shared" si="29"/>
        <v/>
      </c>
      <c r="B397" s="29"/>
      <c r="C397" s="30"/>
      <c r="D397" s="31"/>
      <c r="E397" s="31" t="str">
        <f t="shared" si="30"/>
        <v/>
      </c>
      <c r="F397" s="31" t="str">
        <f t="shared" si="31"/>
        <v/>
      </c>
      <c r="G397" s="33"/>
      <c r="H397" s="27"/>
    </row>
    <row r="398">
      <c r="A398" s="28" t="str">
        <f t="shared" si="29"/>
        <v/>
      </c>
      <c r="B398" s="29"/>
      <c r="C398" s="30"/>
      <c r="D398" s="31"/>
      <c r="E398" s="31" t="str">
        <f t="shared" si="30"/>
        <v/>
      </c>
      <c r="F398" s="31" t="str">
        <f t="shared" si="31"/>
        <v/>
      </c>
      <c r="G398" s="33"/>
      <c r="H398" s="27"/>
    </row>
    <row r="399">
      <c r="A399" s="28" t="str">
        <f t="shared" ref="A399:A462" si="32">IF(C399&lt;&gt;"","A","")</f>
        <v/>
      </c>
      <c r="B399" s="29"/>
      <c r="C399" s="30"/>
      <c r="D399" s="31"/>
      <c r="E399" s="31" t="str">
        <f t="shared" si="30"/>
        <v/>
      </c>
      <c r="F399" s="31" t="str">
        <f t="shared" si="31"/>
        <v/>
      </c>
      <c r="G399" s="33"/>
      <c r="H399" s="27"/>
    </row>
    <row r="400">
      <c r="A400" s="28" t="str">
        <f t="shared" si="32"/>
        <v/>
      </c>
      <c r="B400" s="29"/>
      <c r="C400" s="30"/>
      <c r="D400" s="31"/>
      <c r="E400" s="31" t="str">
        <f t="shared" si="30"/>
        <v/>
      </c>
      <c r="F400" s="31" t="str">
        <f t="shared" si="31"/>
        <v/>
      </c>
      <c r="G400" s="33"/>
      <c r="H400" s="27"/>
    </row>
    <row r="401">
      <c r="A401" s="28" t="str">
        <f t="shared" si="32"/>
        <v/>
      </c>
      <c r="B401" s="29"/>
      <c r="C401" s="30"/>
      <c r="D401" s="31"/>
      <c r="E401" s="31" t="str">
        <f t="shared" si="30"/>
        <v/>
      </c>
      <c r="F401" s="31" t="str">
        <f t="shared" si="31"/>
        <v/>
      </c>
      <c r="G401" s="33"/>
      <c r="H401" s="27"/>
    </row>
    <row r="402">
      <c r="A402" s="28" t="str">
        <f t="shared" si="32"/>
        <v/>
      </c>
      <c r="B402" s="29"/>
      <c r="C402" s="30"/>
      <c r="D402" s="31"/>
      <c r="E402" s="31" t="str">
        <f t="shared" si="30"/>
        <v/>
      </c>
      <c r="F402" s="31" t="str">
        <f t="shared" si="31"/>
        <v/>
      </c>
      <c r="G402" s="33"/>
      <c r="H402" s="27"/>
    </row>
    <row r="403">
      <c r="A403" s="28" t="str">
        <f t="shared" si="32"/>
        <v/>
      </c>
      <c r="B403" s="29"/>
      <c r="C403" s="30"/>
      <c r="D403" s="31"/>
      <c r="E403" s="31" t="str">
        <f t="shared" si="30"/>
        <v/>
      </c>
      <c r="F403" s="31" t="str">
        <f t="shared" si="31"/>
        <v/>
      </c>
      <c r="G403" s="33"/>
      <c r="H403" s="27"/>
    </row>
    <row r="404">
      <c r="A404" s="28" t="str">
        <f t="shared" si="32"/>
        <v/>
      </c>
      <c r="B404" s="29"/>
      <c r="C404" s="30"/>
      <c r="D404" s="35"/>
      <c r="E404" s="31" t="str">
        <f t="shared" si="30"/>
        <v/>
      </c>
      <c r="F404" s="31" t="str">
        <f t="shared" si="31"/>
        <v/>
      </c>
      <c r="G404" s="33"/>
      <c r="H404" s="27"/>
    </row>
    <row r="405">
      <c r="A405" s="28" t="str">
        <f t="shared" si="32"/>
        <v/>
      </c>
      <c r="B405" s="29"/>
      <c r="C405" s="30"/>
      <c r="D405" s="31"/>
      <c r="E405" s="31" t="str">
        <f t="shared" si="30"/>
        <v/>
      </c>
      <c r="F405" s="31" t="str">
        <f t="shared" si="31"/>
        <v/>
      </c>
      <c r="G405" s="33"/>
      <c r="H405" s="27"/>
    </row>
    <row r="406">
      <c r="A406" s="28" t="str">
        <f t="shared" si="32"/>
        <v/>
      </c>
      <c r="B406" s="29"/>
      <c r="C406" s="30"/>
      <c r="D406" s="31"/>
      <c r="E406" s="31" t="str">
        <f t="shared" si="30"/>
        <v/>
      </c>
      <c r="F406" s="31" t="str">
        <f t="shared" si="31"/>
        <v/>
      </c>
      <c r="G406" s="33"/>
      <c r="H406" s="27"/>
    </row>
    <row r="407">
      <c r="A407" s="28" t="str">
        <f t="shared" si="32"/>
        <v/>
      </c>
      <c r="B407" s="29"/>
      <c r="C407" s="30"/>
      <c r="D407" s="31"/>
      <c r="E407" s="31" t="str">
        <f t="shared" si="30"/>
        <v/>
      </c>
      <c r="F407" s="31" t="str">
        <f t="shared" si="31"/>
        <v/>
      </c>
      <c r="G407" s="33"/>
      <c r="H407" s="27"/>
    </row>
    <row r="408">
      <c r="A408" s="28" t="str">
        <f t="shared" si="32"/>
        <v/>
      </c>
      <c r="B408" s="29"/>
      <c r="C408" s="30"/>
      <c r="D408" s="31"/>
      <c r="E408" s="31" t="str">
        <f t="shared" si="30"/>
        <v/>
      </c>
      <c r="F408" s="31" t="str">
        <f t="shared" si="31"/>
        <v/>
      </c>
      <c r="G408" s="33"/>
      <c r="H408" s="27"/>
    </row>
    <row r="409">
      <c r="A409" s="28" t="str">
        <f t="shared" si="32"/>
        <v/>
      </c>
      <c r="B409" s="29"/>
      <c r="C409" s="30"/>
      <c r="D409" s="31"/>
      <c r="E409" s="31" t="str">
        <f t="shared" si="30"/>
        <v/>
      </c>
      <c r="F409" s="31" t="str">
        <f t="shared" si="31"/>
        <v/>
      </c>
      <c r="G409" s="33"/>
      <c r="H409" s="27"/>
    </row>
    <row r="410">
      <c r="A410" s="28" t="str">
        <f t="shared" si="32"/>
        <v/>
      </c>
      <c r="B410" s="29"/>
      <c r="C410" s="30"/>
      <c r="D410" s="31"/>
      <c r="E410" s="31" t="str">
        <f t="shared" si="30"/>
        <v/>
      </c>
      <c r="F410" s="31" t="str">
        <f t="shared" si="31"/>
        <v/>
      </c>
      <c r="G410" s="33"/>
      <c r="H410" s="27"/>
    </row>
    <row r="411">
      <c r="A411" s="28" t="str">
        <f t="shared" si="32"/>
        <v/>
      </c>
      <c r="B411" s="29"/>
      <c r="C411" s="30"/>
      <c r="D411" s="31"/>
      <c r="E411" s="31" t="str">
        <f t="shared" si="30"/>
        <v/>
      </c>
      <c r="F411" s="31" t="str">
        <f t="shared" si="31"/>
        <v/>
      </c>
      <c r="G411" s="33"/>
      <c r="H411" s="27"/>
    </row>
    <row r="412">
      <c r="A412" s="28" t="str">
        <f t="shared" si="32"/>
        <v/>
      </c>
      <c r="B412" s="29"/>
      <c r="C412" s="30"/>
      <c r="D412" s="31"/>
      <c r="E412" s="31" t="str">
        <f t="shared" si="30"/>
        <v/>
      </c>
      <c r="F412" s="31" t="str">
        <f t="shared" si="31"/>
        <v/>
      </c>
      <c r="G412" s="33"/>
      <c r="H412" s="27"/>
    </row>
    <row r="413">
      <c r="A413" s="28" t="str">
        <f t="shared" si="32"/>
        <v/>
      </c>
      <c r="B413" s="29"/>
      <c r="C413" s="30"/>
      <c r="D413" s="31"/>
      <c r="E413" s="31" t="str">
        <f t="shared" si="30"/>
        <v/>
      </c>
      <c r="F413" s="31" t="str">
        <f t="shared" si="31"/>
        <v/>
      </c>
      <c r="G413" s="33"/>
      <c r="H413" s="27"/>
    </row>
    <row r="414">
      <c r="A414" s="28" t="str">
        <f t="shared" si="32"/>
        <v/>
      </c>
      <c r="B414" s="29"/>
      <c r="C414" s="30"/>
      <c r="D414" s="31"/>
      <c r="E414" s="31" t="str">
        <f t="shared" si="30"/>
        <v/>
      </c>
      <c r="F414" s="31" t="str">
        <f t="shared" si="31"/>
        <v/>
      </c>
      <c r="G414" s="33"/>
      <c r="H414" s="27"/>
    </row>
    <row r="415">
      <c r="A415" s="28" t="str">
        <f t="shared" si="32"/>
        <v/>
      </c>
      <c r="B415" s="29"/>
      <c r="C415" s="30"/>
      <c r="D415" s="31"/>
      <c r="E415" s="31" t="str">
        <f t="shared" si="30"/>
        <v/>
      </c>
      <c r="F415" s="31" t="str">
        <f t="shared" si="31"/>
        <v/>
      </c>
      <c r="G415" s="33"/>
      <c r="H415" s="27"/>
    </row>
    <row r="416">
      <c r="A416" s="28" t="str">
        <f t="shared" si="32"/>
        <v/>
      </c>
      <c r="B416" s="29"/>
      <c r="C416" s="30"/>
      <c r="D416" s="31"/>
      <c r="E416" s="31" t="str">
        <f t="shared" si="30"/>
        <v/>
      </c>
      <c r="F416" s="31" t="str">
        <f t="shared" si="31"/>
        <v/>
      </c>
      <c r="G416" s="33"/>
      <c r="H416" s="27"/>
    </row>
    <row r="417">
      <c r="A417" s="28" t="str">
        <f t="shared" si="32"/>
        <v/>
      </c>
      <c r="B417" s="29"/>
      <c r="C417" s="30"/>
      <c r="D417" s="31"/>
      <c r="E417" s="31" t="str">
        <f t="shared" si="30"/>
        <v/>
      </c>
      <c r="F417" s="31" t="str">
        <f t="shared" si="31"/>
        <v/>
      </c>
      <c r="G417" s="33"/>
      <c r="H417" s="27"/>
    </row>
    <row r="418">
      <c r="A418" s="28" t="str">
        <f t="shared" si="32"/>
        <v/>
      </c>
      <c r="B418" s="29"/>
      <c r="C418" s="30"/>
      <c r="D418" s="31"/>
      <c r="E418" s="31" t="str">
        <f t="shared" si="30"/>
        <v/>
      </c>
      <c r="F418" s="31" t="str">
        <f t="shared" si="31"/>
        <v/>
      </c>
      <c r="G418" s="33"/>
      <c r="H418" s="27"/>
    </row>
    <row r="419">
      <c r="A419" s="28" t="str">
        <f t="shared" si="32"/>
        <v/>
      </c>
      <c r="B419" s="29"/>
      <c r="C419" s="30"/>
      <c r="D419" s="31"/>
      <c r="E419" s="31" t="str">
        <f t="shared" si="30"/>
        <v/>
      </c>
      <c r="F419" s="31" t="str">
        <f t="shared" si="31"/>
        <v/>
      </c>
      <c r="G419" s="33"/>
      <c r="H419" s="27"/>
    </row>
    <row r="420">
      <c r="A420" s="28" t="str">
        <f t="shared" si="32"/>
        <v/>
      </c>
      <c r="B420" s="29"/>
      <c r="C420" s="30"/>
      <c r="D420" s="31"/>
      <c r="E420" s="31" t="str">
        <f t="shared" si="30"/>
        <v/>
      </c>
      <c r="F420" s="31" t="str">
        <f t="shared" si="31"/>
        <v/>
      </c>
      <c r="G420" s="33"/>
      <c r="H420" s="27"/>
    </row>
    <row r="421">
      <c r="A421" s="28" t="str">
        <f t="shared" si="32"/>
        <v/>
      </c>
      <c r="B421" s="29"/>
      <c r="C421" s="30"/>
      <c r="D421" s="31"/>
      <c r="E421" s="31" t="str">
        <f t="shared" ref="E421:E484" si="33">IF(D421&lt;&gt;"",IFERROR(VLOOKUP(D421,Saisie,2,FALSE),"?"),"")</f>
        <v/>
      </c>
      <c r="F421" s="31" t="str">
        <f t="shared" ref="F421:F484" si="34">IF(D421&lt;&gt;"",IFERROR(VLOOKUP(D421,Saisie,3,FALSE),"?"),"")</f>
        <v/>
      </c>
      <c r="G421" s="33"/>
      <c r="H421" s="27"/>
    </row>
    <row r="422">
      <c r="A422" s="28" t="str">
        <f t="shared" si="32"/>
        <v/>
      </c>
      <c r="B422" s="29"/>
      <c r="C422" s="30"/>
      <c r="D422" s="31"/>
      <c r="E422" s="31" t="str">
        <f t="shared" si="33"/>
        <v/>
      </c>
      <c r="F422" s="31" t="str">
        <f t="shared" si="34"/>
        <v/>
      </c>
      <c r="G422" s="33"/>
      <c r="H422" s="27"/>
    </row>
    <row r="423">
      <c r="A423" s="28" t="str">
        <f t="shared" si="32"/>
        <v/>
      </c>
      <c r="B423" s="29"/>
      <c r="C423" s="30"/>
      <c r="D423" s="31"/>
      <c r="E423" s="31" t="str">
        <f t="shared" si="33"/>
        <v/>
      </c>
      <c r="F423" s="31" t="str">
        <f t="shared" si="34"/>
        <v/>
      </c>
      <c r="G423" s="33"/>
      <c r="H423" s="27"/>
    </row>
    <row r="424">
      <c r="A424" s="28" t="str">
        <f t="shared" si="32"/>
        <v/>
      </c>
      <c r="B424" s="29"/>
      <c r="C424" s="30"/>
      <c r="D424" s="31"/>
      <c r="E424" s="31" t="str">
        <f t="shared" si="33"/>
        <v/>
      </c>
      <c r="F424" s="31" t="str">
        <f t="shared" si="34"/>
        <v/>
      </c>
      <c r="G424" s="33"/>
      <c r="H424" s="27"/>
    </row>
    <row r="425">
      <c r="A425" s="28" t="str">
        <f t="shared" si="32"/>
        <v/>
      </c>
      <c r="B425" s="29"/>
      <c r="C425" s="30"/>
      <c r="D425" s="31"/>
      <c r="E425" s="31" t="str">
        <f t="shared" si="33"/>
        <v/>
      </c>
      <c r="F425" s="31" t="str">
        <f t="shared" si="34"/>
        <v/>
      </c>
      <c r="G425" s="33"/>
      <c r="H425" s="27"/>
    </row>
    <row r="426">
      <c r="A426" s="28" t="str">
        <f t="shared" si="32"/>
        <v/>
      </c>
      <c r="B426" s="29"/>
      <c r="C426" s="30"/>
      <c r="D426" s="31"/>
      <c r="E426" s="31" t="str">
        <f t="shared" si="33"/>
        <v/>
      </c>
      <c r="F426" s="31" t="str">
        <f t="shared" si="34"/>
        <v/>
      </c>
      <c r="G426" s="33"/>
      <c r="H426" s="27"/>
    </row>
    <row r="427">
      <c r="A427" s="28" t="str">
        <f t="shared" si="32"/>
        <v/>
      </c>
      <c r="B427" s="29"/>
      <c r="C427" s="30"/>
      <c r="D427" s="31"/>
      <c r="E427" s="31" t="str">
        <f t="shared" si="33"/>
        <v/>
      </c>
      <c r="F427" s="31" t="str">
        <f t="shared" si="34"/>
        <v/>
      </c>
      <c r="G427" s="33"/>
      <c r="H427" s="27"/>
    </row>
    <row r="428">
      <c r="A428" s="28" t="str">
        <f t="shared" si="32"/>
        <v/>
      </c>
      <c r="B428" s="29"/>
      <c r="C428" s="30"/>
      <c r="D428" s="31"/>
      <c r="E428" s="31" t="str">
        <f t="shared" si="33"/>
        <v/>
      </c>
      <c r="F428" s="31" t="str">
        <f t="shared" si="34"/>
        <v/>
      </c>
      <c r="G428" s="33"/>
      <c r="H428" s="27"/>
    </row>
    <row r="429">
      <c r="A429" s="28" t="str">
        <f t="shared" si="32"/>
        <v/>
      </c>
      <c r="B429" s="29"/>
      <c r="C429" s="30"/>
      <c r="D429" s="31"/>
      <c r="E429" s="31" t="str">
        <f t="shared" si="33"/>
        <v/>
      </c>
      <c r="F429" s="31" t="str">
        <f t="shared" si="34"/>
        <v/>
      </c>
      <c r="G429" s="33"/>
      <c r="H429" s="27"/>
    </row>
    <row r="430">
      <c r="A430" s="28" t="str">
        <f t="shared" si="32"/>
        <v/>
      </c>
      <c r="B430" s="29"/>
      <c r="C430" s="30"/>
      <c r="D430" s="31"/>
      <c r="E430" s="31" t="str">
        <f t="shared" si="33"/>
        <v/>
      </c>
      <c r="F430" s="31" t="str">
        <f t="shared" si="34"/>
        <v/>
      </c>
      <c r="G430" s="33"/>
      <c r="H430" s="27"/>
    </row>
    <row r="431">
      <c r="A431" s="28" t="str">
        <f t="shared" si="32"/>
        <v/>
      </c>
      <c r="B431" s="29"/>
      <c r="C431" s="30"/>
      <c r="D431" s="31"/>
      <c r="E431" s="31" t="str">
        <f t="shared" si="33"/>
        <v/>
      </c>
      <c r="F431" s="31" t="str">
        <f t="shared" si="34"/>
        <v/>
      </c>
      <c r="G431" s="33"/>
      <c r="H431" s="27"/>
    </row>
    <row r="432">
      <c r="A432" s="28" t="str">
        <f t="shared" si="32"/>
        <v/>
      </c>
      <c r="B432" s="29"/>
      <c r="C432" s="30"/>
      <c r="D432" s="31"/>
      <c r="E432" s="31" t="str">
        <f t="shared" si="33"/>
        <v/>
      </c>
      <c r="F432" s="31" t="str">
        <f t="shared" si="34"/>
        <v/>
      </c>
      <c r="G432" s="33"/>
      <c r="H432" s="27"/>
    </row>
    <row r="433">
      <c r="A433" s="28" t="str">
        <f t="shared" si="32"/>
        <v/>
      </c>
      <c r="B433" s="29"/>
      <c r="C433" s="30"/>
      <c r="D433" s="31"/>
      <c r="E433" s="31" t="str">
        <f t="shared" si="33"/>
        <v/>
      </c>
      <c r="F433" s="31" t="str">
        <f t="shared" si="34"/>
        <v/>
      </c>
      <c r="G433" s="33"/>
      <c r="H433" s="27"/>
    </row>
    <row r="434">
      <c r="A434" s="28" t="str">
        <f t="shared" si="32"/>
        <v/>
      </c>
      <c r="B434" s="29"/>
      <c r="C434" s="30"/>
      <c r="D434" s="31"/>
      <c r="E434" s="31" t="str">
        <f t="shared" si="33"/>
        <v/>
      </c>
      <c r="F434" s="31" t="str">
        <f t="shared" si="34"/>
        <v/>
      </c>
      <c r="G434" s="33"/>
      <c r="H434" s="27"/>
    </row>
    <row r="435">
      <c r="A435" s="28" t="str">
        <f t="shared" si="32"/>
        <v/>
      </c>
      <c r="B435" s="29"/>
      <c r="C435" s="30"/>
      <c r="D435" s="31"/>
      <c r="E435" s="31" t="str">
        <f t="shared" si="33"/>
        <v/>
      </c>
      <c r="F435" s="31" t="str">
        <f t="shared" si="34"/>
        <v/>
      </c>
      <c r="G435" s="33"/>
      <c r="H435" s="27"/>
    </row>
    <row r="436">
      <c r="A436" s="28" t="str">
        <f t="shared" si="32"/>
        <v/>
      </c>
      <c r="B436" s="29"/>
      <c r="C436" s="30"/>
      <c r="D436" s="31"/>
      <c r="E436" s="31" t="str">
        <f t="shared" si="33"/>
        <v/>
      </c>
      <c r="F436" s="31" t="str">
        <f t="shared" si="34"/>
        <v/>
      </c>
      <c r="G436" s="33"/>
      <c r="H436" s="27"/>
    </row>
    <row r="437">
      <c r="A437" s="28" t="str">
        <f t="shared" si="32"/>
        <v/>
      </c>
      <c r="B437" s="29"/>
      <c r="C437" s="30"/>
      <c r="D437" s="31"/>
      <c r="E437" s="31" t="str">
        <f t="shared" si="33"/>
        <v/>
      </c>
      <c r="F437" s="31" t="str">
        <f t="shared" si="34"/>
        <v/>
      </c>
      <c r="G437" s="33"/>
      <c r="H437" s="27"/>
    </row>
    <row r="438">
      <c r="A438" s="28" t="str">
        <f t="shared" si="32"/>
        <v/>
      </c>
      <c r="B438" s="29"/>
      <c r="C438" s="30"/>
      <c r="D438" s="31"/>
      <c r="E438" s="31" t="str">
        <f t="shared" si="33"/>
        <v/>
      </c>
      <c r="F438" s="31" t="str">
        <f t="shared" si="34"/>
        <v/>
      </c>
      <c r="G438" s="33"/>
      <c r="H438" s="27"/>
    </row>
    <row r="439">
      <c r="A439" s="28" t="str">
        <f t="shared" si="32"/>
        <v/>
      </c>
      <c r="B439" s="29"/>
      <c r="C439" s="30"/>
      <c r="D439" s="31"/>
      <c r="E439" s="31" t="str">
        <f t="shared" si="33"/>
        <v/>
      </c>
      <c r="F439" s="31" t="str">
        <f t="shared" si="34"/>
        <v/>
      </c>
      <c r="G439" s="33"/>
      <c r="H439" s="27"/>
    </row>
    <row r="440">
      <c r="A440" s="28" t="str">
        <f t="shared" si="32"/>
        <v/>
      </c>
      <c r="B440" s="29"/>
      <c r="C440" s="30"/>
      <c r="D440" s="31"/>
      <c r="E440" s="31" t="str">
        <f t="shared" si="33"/>
        <v/>
      </c>
      <c r="F440" s="31" t="str">
        <f t="shared" si="34"/>
        <v/>
      </c>
      <c r="G440" s="33"/>
      <c r="H440" s="27"/>
    </row>
    <row r="441">
      <c r="A441" s="28" t="str">
        <f t="shared" si="32"/>
        <v/>
      </c>
      <c r="B441" s="29"/>
      <c r="C441" s="30"/>
      <c r="D441" s="31"/>
      <c r="E441" s="31" t="str">
        <f t="shared" si="33"/>
        <v/>
      </c>
      <c r="F441" s="31" t="str">
        <f t="shared" si="34"/>
        <v/>
      </c>
      <c r="G441" s="33"/>
      <c r="H441" s="27"/>
    </row>
    <row r="442">
      <c r="A442" s="28" t="str">
        <f t="shared" si="32"/>
        <v/>
      </c>
      <c r="B442" s="29"/>
      <c r="C442" s="30"/>
      <c r="D442" s="31"/>
      <c r="E442" s="31" t="str">
        <f t="shared" si="33"/>
        <v/>
      </c>
      <c r="F442" s="31" t="str">
        <f t="shared" si="34"/>
        <v/>
      </c>
      <c r="G442" s="33"/>
      <c r="H442" s="27"/>
    </row>
    <row r="443">
      <c r="A443" s="28" t="str">
        <f t="shared" si="32"/>
        <v/>
      </c>
      <c r="B443" s="29"/>
      <c r="C443" s="30"/>
      <c r="D443" s="31"/>
      <c r="E443" s="31" t="str">
        <f t="shared" si="33"/>
        <v/>
      </c>
      <c r="F443" s="31" t="str">
        <f t="shared" si="34"/>
        <v/>
      </c>
      <c r="G443" s="33"/>
      <c r="H443" s="27"/>
    </row>
    <row r="444">
      <c r="A444" s="28" t="str">
        <f t="shared" si="32"/>
        <v/>
      </c>
      <c r="B444" s="29"/>
      <c r="C444" s="30"/>
      <c r="D444" s="31"/>
      <c r="E444" s="31" t="str">
        <f t="shared" si="33"/>
        <v/>
      </c>
      <c r="F444" s="31" t="str">
        <f t="shared" si="34"/>
        <v/>
      </c>
      <c r="G444" s="33"/>
      <c r="H444" s="27"/>
    </row>
    <row r="445">
      <c r="A445" s="28" t="str">
        <f t="shared" si="32"/>
        <v/>
      </c>
      <c r="B445" s="29"/>
      <c r="C445" s="30"/>
      <c r="D445" s="31"/>
      <c r="E445" s="31" t="str">
        <f t="shared" si="33"/>
        <v/>
      </c>
      <c r="F445" s="31" t="str">
        <f t="shared" si="34"/>
        <v/>
      </c>
      <c r="G445" s="33"/>
      <c r="H445" s="27"/>
    </row>
    <row r="446">
      <c r="A446" s="28" t="str">
        <f t="shared" si="32"/>
        <v/>
      </c>
      <c r="B446" s="29"/>
      <c r="C446" s="30"/>
      <c r="D446" s="31"/>
      <c r="E446" s="31" t="str">
        <f t="shared" si="33"/>
        <v/>
      </c>
      <c r="F446" s="31" t="str">
        <f t="shared" si="34"/>
        <v/>
      </c>
      <c r="G446" s="33"/>
      <c r="H446" s="27"/>
    </row>
    <row r="447">
      <c r="A447" s="28" t="str">
        <f t="shared" si="32"/>
        <v/>
      </c>
      <c r="B447" s="29"/>
      <c r="C447" s="30"/>
      <c r="D447" s="31"/>
      <c r="E447" s="31" t="str">
        <f t="shared" si="33"/>
        <v/>
      </c>
      <c r="F447" s="31" t="str">
        <f t="shared" si="34"/>
        <v/>
      </c>
      <c r="G447" s="33"/>
      <c r="H447" s="27"/>
    </row>
    <row r="448">
      <c r="A448" s="28" t="str">
        <f t="shared" si="32"/>
        <v/>
      </c>
      <c r="B448" s="29"/>
      <c r="C448" s="30"/>
      <c r="D448" s="31"/>
      <c r="E448" s="31" t="str">
        <f t="shared" si="33"/>
        <v/>
      </c>
      <c r="F448" s="31" t="str">
        <f t="shared" si="34"/>
        <v/>
      </c>
      <c r="G448" s="33"/>
      <c r="H448" s="27"/>
    </row>
    <row r="449">
      <c r="A449" s="28" t="str">
        <f t="shared" si="32"/>
        <v/>
      </c>
      <c r="B449" s="29"/>
      <c r="C449" s="30"/>
      <c r="D449" s="31"/>
      <c r="E449" s="31" t="str">
        <f t="shared" si="33"/>
        <v/>
      </c>
      <c r="F449" s="31" t="str">
        <f t="shared" si="34"/>
        <v/>
      </c>
      <c r="G449" s="33"/>
      <c r="H449" s="27"/>
    </row>
    <row r="450">
      <c r="A450" s="28" t="str">
        <f t="shared" si="32"/>
        <v/>
      </c>
      <c r="B450" s="29"/>
      <c r="C450" s="30"/>
      <c r="D450" s="31"/>
      <c r="E450" s="31" t="str">
        <f t="shared" si="33"/>
        <v/>
      </c>
      <c r="F450" s="31" t="str">
        <f t="shared" si="34"/>
        <v/>
      </c>
      <c r="G450" s="33"/>
      <c r="H450" s="27"/>
    </row>
    <row r="451">
      <c r="A451" s="28" t="str">
        <f t="shared" si="32"/>
        <v/>
      </c>
      <c r="B451" s="29"/>
      <c r="C451" s="30"/>
      <c r="D451" s="31"/>
      <c r="E451" s="31" t="str">
        <f t="shared" si="33"/>
        <v/>
      </c>
      <c r="F451" s="31" t="str">
        <f t="shared" si="34"/>
        <v/>
      </c>
      <c r="G451" s="33"/>
      <c r="H451" s="27"/>
    </row>
    <row r="452">
      <c r="A452" s="28" t="str">
        <f t="shared" si="32"/>
        <v/>
      </c>
      <c r="B452" s="29"/>
      <c r="C452" s="30"/>
      <c r="D452" s="31"/>
      <c r="E452" s="31" t="str">
        <f t="shared" si="33"/>
        <v/>
      </c>
      <c r="F452" s="31" t="str">
        <f t="shared" si="34"/>
        <v/>
      </c>
      <c r="G452" s="34"/>
      <c r="H452" s="27"/>
    </row>
    <row r="453">
      <c r="A453" s="28" t="str">
        <f t="shared" si="32"/>
        <v/>
      </c>
      <c r="B453" s="29"/>
      <c r="C453" s="30"/>
      <c r="D453" s="31"/>
      <c r="E453" s="31" t="str">
        <f t="shared" si="33"/>
        <v/>
      </c>
      <c r="F453" s="31" t="str">
        <f t="shared" si="34"/>
        <v/>
      </c>
      <c r="G453" s="33"/>
      <c r="H453" s="27"/>
    </row>
    <row r="454">
      <c r="A454" s="28" t="str">
        <f t="shared" si="32"/>
        <v/>
      </c>
      <c r="B454" s="29"/>
      <c r="C454" s="30"/>
      <c r="D454" s="31"/>
      <c r="E454" s="31" t="str">
        <f t="shared" si="33"/>
        <v/>
      </c>
      <c r="F454" s="31" t="str">
        <f t="shared" si="34"/>
        <v/>
      </c>
      <c r="G454" s="33"/>
      <c r="H454" s="27"/>
    </row>
    <row r="455">
      <c r="A455" s="28" t="str">
        <f t="shared" si="32"/>
        <v/>
      </c>
      <c r="B455" s="29"/>
      <c r="C455" s="30"/>
      <c r="D455" s="31"/>
      <c r="E455" s="31" t="str">
        <f t="shared" si="33"/>
        <v/>
      </c>
      <c r="F455" s="31" t="str">
        <f t="shared" si="34"/>
        <v/>
      </c>
      <c r="G455" s="33"/>
      <c r="H455" s="27"/>
    </row>
    <row r="456">
      <c r="A456" s="28" t="str">
        <f t="shared" si="32"/>
        <v/>
      </c>
      <c r="B456" s="29"/>
      <c r="C456" s="30"/>
      <c r="D456" s="31"/>
      <c r="E456" s="31" t="str">
        <f t="shared" si="33"/>
        <v/>
      </c>
      <c r="F456" s="31" t="str">
        <f t="shared" si="34"/>
        <v/>
      </c>
      <c r="G456" s="33"/>
      <c r="H456" s="27"/>
    </row>
    <row r="457">
      <c r="A457" s="28" t="str">
        <f t="shared" si="32"/>
        <v/>
      </c>
      <c r="B457" s="29"/>
      <c r="C457" s="30"/>
      <c r="D457" s="31"/>
      <c r="E457" s="31" t="str">
        <f t="shared" si="33"/>
        <v/>
      </c>
      <c r="F457" s="31" t="str">
        <f t="shared" si="34"/>
        <v/>
      </c>
      <c r="G457" s="33"/>
      <c r="H457" s="27"/>
    </row>
    <row r="458">
      <c r="A458" s="28" t="str">
        <f t="shared" si="32"/>
        <v/>
      </c>
      <c r="B458" s="29"/>
      <c r="C458" s="30"/>
      <c r="D458" s="31"/>
      <c r="E458" s="31" t="str">
        <f t="shared" si="33"/>
        <v/>
      </c>
      <c r="F458" s="31" t="str">
        <f t="shared" si="34"/>
        <v/>
      </c>
      <c r="G458" s="33"/>
      <c r="H458" s="27"/>
    </row>
    <row r="459">
      <c r="A459" s="28" t="str">
        <f t="shared" si="32"/>
        <v/>
      </c>
      <c r="B459" s="29"/>
      <c r="C459" s="30"/>
      <c r="D459" s="31"/>
      <c r="E459" s="31" t="str">
        <f t="shared" si="33"/>
        <v/>
      </c>
      <c r="F459" s="31" t="str">
        <f t="shared" si="34"/>
        <v/>
      </c>
      <c r="G459" s="33"/>
      <c r="H459" s="27"/>
    </row>
    <row r="460">
      <c r="A460" s="28" t="str">
        <f t="shared" si="32"/>
        <v/>
      </c>
      <c r="B460" s="29"/>
      <c r="C460" s="30"/>
      <c r="D460" s="31"/>
      <c r="E460" s="31" t="str">
        <f t="shared" si="33"/>
        <v/>
      </c>
      <c r="F460" s="31" t="str">
        <f t="shared" si="34"/>
        <v/>
      </c>
      <c r="G460" s="33"/>
      <c r="H460" s="27"/>
    </row>
    <row r="461">
      <c r="A461" s="28" t="str">
        <f t="shared" si="32"/>
        <v/>
      </c>
      <c r="B461" s="29"/>
      <c r="C461" s="30"/>
      <c r="D461" s="31"/>
      <c r="E461" s="31" t="str">
        <f t="shared" si="33"/>
        <v/>
      </c>
      <c r="F461" s="31" t="str">
        <f t="shared" si="34"/>
        <v/>
      </c>
      <c r="G461" s="33"/>
      <c r="H461" s="27"/>
    </row>
    <row r="462">
      <c r="A462" s="28" t="str">
        <f t="shared" si="32"/>
        <v/>
      </c>
      <c r="B462" s="29"/>
      <c r="C462" s="30"/>
      <c r="D462" s="31"/>
      <c r="E462" s="31" t="str">
        <f t="shared" si="33"/>
        <v/>
      </c>
      <c r="F462" s="31" t="str">
        <f t="shared" si="34"/>
        <v/>
      </c>
      <c r="G462" s="33"/>
      <c r="H462" s="27"/>
    </row>
    <row r="463">
      <c r="A463" s="28" t="str">
        <f t="shared" ref="A463:A526" si="35">IF(C463&lt;&gt;"","A","")</f>
        <v/>
      </c>
      <c r="B463" s="29"/>
      <c r="C463" s="30"/>
      <c r="D463" s="31"/>
      <c r="E463" s="31" t="str">
        <f t="shared" si="33"/>
        <v/>
      </c>
      <c r="F463" s="31" t="str">
        <f t="shared" si="34"/>
        <v/>
      </c>
      <c r="G463" s="33"/>
      <c r="H463" s="27"/>
    </row>
    <row r="464">
      <c r="A464" s="28" t="str">
        <f t="shared" si="35"/>
        <v/>
      </c>
      <c r="B464" s="29"/>
      <c r="C464" s="30"/>
      <c r="D464" s="31"/>
      <c r="E464" s="31" t="str">
        <f t="shared" si="33"/>
        <v/>
      </c>
      <c r="F464" s="31" t="str">
        <f t="shared" si="34"/>
        <v/>
      </c>
      <c r="G464" s="33"/>
      <c r="H464" s="27"/>
    </row>
    <row r="465">
      <c r="A465" s="28" t="str">
        <f t="shared" si="35"/>
        <v/>
      </c>
      <c r="B465" s="29"/>
      <c r="C465" s="30"/>
      <c r="D465" s="31"/>
      <c r="E465" s="31" t="str">
        <f t="shared" si="33"/>
        <v/>
      </c>
      <c r="F465" s="31" t="str">
        <f t="shared" si="34"/>
        <v/>
      </c>
      <c r="G465" s="33"/>
      <c r="H465" s="27"/>
    </row>
    <row r="466">
      <c r="A466" s="28" t="str">
        <f t="shared" si="35"/>
        <v/>
      </c>
      <c r="B466" s="29"/>
      <c r="C466" s="30"/>
      <c r="D466" s="31"/>
      <c r="E466" s="31" t="str">
        <f t="shared" si="33"/>
        <v/>
      </c>
      <c r="F466" s="31" t="str">
        <f t="shared" si="34"/>
        <v/>
      </c>
      <c r="G466" s="33"/>
      <c r="H466" s="27"/>
    </row>
    <row r="467">
      <c r="A467" s="28" t="str">
        <f t="shared" si="35"/>
        <v/>
      </c>
      <c r="B467" s="29"/>
      <c r="C467" s="30"/>
      <c r="D467" s="31"/>
      <c r="E467" s="31" t="str">
        <f t="shared" si="33"/>
        <v/>
      </c>
      <c r="F467" s="31" t="str">
        <f t="shared" si="34"/>
        <v/>
      </c>
      <c r="G467" s="33"/>
      <c r="H467" s="27"/>
    </row>
    <row r="468">
      <c r="A468" s="28" t="str">
        <f t="shared" si="35"/>
        <v/>
      </c>
      <c r="B468" s="29"/>
      <c r="C468" s="30"/>
      <c r="D468" s="31"/>
      <c r="E468" s="31" t="str">
        <f t="shared" si="33"/>
        <v/>
      </c>
      <c r="F468" s="31" t="str">
        <f t="shared" si="34"/>
        <v/>
      </c>
      <c r="G468" s="33"/>
      <c r="H468" s="27"/>
    </row>
    <row r="469">
      <c r="A469" s="28" t="str">
        <f t="shared" si="35"/>
        <v/>
      </c>
      <c r="B469" s="29"/>
      <c r="C469" s="30"/>
      <c r="D469" s="31"/>
      <c r="E469" s="31" t="str">
        <f t="shared" si="33"/>
        <v/>
      </c>
      <c r="F469" s="31" t="str">
        <f t="shared" si="34"/>
        <v/>
      </c>
      <c r="G469" s="33"/>
      <c r="H469" s="27"/>
    </row>
    <row r="470">
      <c r="A470" s="28" t="str">
        <f t="shared" si="35"/>
        <v/>
      </c>
      <c r="B470" s="29"/>
      <c r="C470" s="30"/>
      <c r="D470" s="31"/>
      <c r="E470" s="31" t="str">
        <f t="shared" si="33"/>
        <v/>
      </c>
      <c r="F470" s="31" t="str">
        <f t="shared" si="34"/>
        <v/>
      </c>
      <c r="G470" s="33"/>
      <c r="H470" s="27"/>
    </row>
    <row r="471">
      <c r="A471" s="28" t="str">
        <f t="shared" si="35"/>
        <v/>
      </c>
      <c r="B471" s="29"/>
      <c r="C471" s="30"/>
      <c r="D471" s="31"/>
      <c r="E471" s="31" t="str">
        <f t="shared" si="33"/>
        <v/>
      </c>
      <c r="F471" s="31" t="str">
        <f t="shared" si="34"/>
        <v/>
      </c>
      <c r="G471" s="33"/>
      <c r="H471" s="27"/>
    </row>
    <row r="472">
      <c r="A472" s="28" t="str">
        <f t="shared" si="35"/>
        <v/>
      </c>
      <c r="B472" s="29"/>
      <c r="C472" s="30"/>
      <c r="D472" s="31"/>
      <c r="E472" s="31" t="str">
        <f t="shared" si="33"/>
        <v/>
      </c>
      <c r="F472" s="31" t="str">
        <f t="shared" si="34"/>
        <v/>
      </c>
      <c r="G472" s="33"/>
      <c r="H472" s="27"/>
    </row>
    <row r="473">
      <c r="A473" s="28" t="str">
        <f t="shared" si="35"/>
        <v/>
      </c>
      <c r="B473" s="29"/>
      <c r="C473" s="30"/>
      <c r="D473" s="31"/>
      <c r="E473" s="31" t="str">
        <f t="shared" si="33"/>
        <v/>
      </c>
      <c r="F473" s="31" t="str">
        <f t="shared" si="34"/>
        <v/>
      </c>
      <c r="G473" s="33"/>
      <c r="H473" s="27"/>
    </row>
    <row r="474">
      <c r="A474" s="28" t="str">
        <f t="shared" si="35"/>
        <v/>
      </c>
      <c r="B474" s="29"/>
      <c r="C474" s="30"/>
      <c r="D474" s="31"/>
      <c r="E474" s="31" t="str">
        <f t="shared" si="33"/>
        <v/>
      </c>
      <c r="F474" s="31" t="str">
        <f t="shared" si="34"/>
        <v/>
      </c>
      <c r="G474" s="33"/>
      <c r="H474" s="27"/>
    </row>
    <row r="475">
      <c r="A475" s="28" t="str">
        <f t="shared" si="35"/>
        <v/>
      </c>
      <c r="B475" s="29"/>
      <c r="C475" s="30"/>
      <c r="D475" s="31"/>
      <c r="E475" s="31" t="str">
        <f t="shared" si="33"/>
        <v/>
      </c>
      <c r="F475" s="31" t="str">
        <f t="shared" si="34"/>
        <v/>
      </c>
      <c r="G475" s="33"/>
      <c r="H475" s="27"/>
    </row>
    <row r="476">
      <c r="A476" s="28" t="str">
        <f t="shared" si="35"/>
        <v/>
      </c>
      <c r="B476" s="29"/>
      <c r="C476" s="30"/>
      <c r="D476" s="31"/>
      <c r="E476" s="31" t="str">
        <f t="shared" si="33"/>
        <v/>
      </c>
      <c r="F476" s="31" t="str">
        <f t="shared" si="34"/>
        <v/>
      </c>
      <c r="G476" s="33"/>
      <c r="H476" s="27"/>
    </row>
    <row r="477">
      <c r="A477" s="28" t="str">
        <f t="shared" si="35"/>
        <v/>
      </c>
      <c r="B477" s="29"/>
      <c r="C477" s="30"/>
      <c r="D477" s="31"/>
      <c r="E477" s="31" t="str">
        <f t="shared" si="33"/>
        <v/>
      </c>
      <c r="F477" s="31" t="str">
        <f t="shared" si="34"/>
        <v/>
      </c>
      <c r="G477" s="33"/>
      <c r="H477" s="27"/>
    </row>
    <row r="478">
      <c r="A478" s="28" t="str">
        <f t="shared" si="35"/>
        <v/>
      </c>
      <c r="B478" s="29"/>
      <c r="C478" s="30"/>
      <c r="D478" s="31"/>
      <c r="E478" s="31" t="str">
        <f t="shared" si="33"/>
        <v/>
      </c>
      <c r="F478" s="31" t="str">
        <f t="shared" si="34"/>
        <v/>
      </c>
      <c r="G478" s="33"/>
      <c r="H478" s="27"/>
    </row>
    <row r="479">
      <c r="A479" s="28" t="str">
        <f t="shared" si="35"/>
        <v/>
      </c>
      <c r="B479" s="29"/>
      <c r="C479" s="30"/>
      <c r="D479" s="31"/>
      <c r="E479" s="31" t="str">
        <f t="shared" si="33"/>
        <v/>
      </c>
      <c r="F479" s="31" t="str">
        <f t="shared" si="34"/>
        <v/>
      </c>
      <c r="G479" s="33"/>
      <c r="H479" s="27"/>
    </row>
    <row r="480">
      <c r="A480" s="28" t="str">
        <f t="shared" si="35"/>
        <v/>
      </c>
      <c r="B480" s="29"/>
      <c r="C480" s="30"/>
      <c r="D480" s="31"/>
      <c r="E480" s="31" t="str">
        <f t="shared" si="33"/>
        <v/>
      </c>
      <c r="F480" s="31" t="str">
        <f t="shared" si="34"/>
        <v/>
      </c>
      <c r="G480" s="33"/>
      <c r="H480" s="27"/>
    </row>
    <row r="481">
      <c r="A481" s="28" t="str">
        <f t="shared" si="35"/>
        <v/>
      </c>
      <c r="B481" s="29"/>
      <c r="C481" s="30"/>
      <c r="D481" s="31"/>
      <c r="E481" s="31" t="str">
        <f t="shared" si="33"/>
        <v/>
      </c>
      <c r="F481" s="31" t="str">
        <f t="shared" si="34"/>
        <v/>
      </c>
      <c r="G481" s="33"/>
      <c r="H481" s="27"/>
    </row>
    <row r="482">
      <c r="A482" s="28" t="str">
        <f t="shared" si="35"/>
        <v/>
      </c>
      <c r="B482" s="29"/>
      <c r="C482" s="30"/>
      <c r="D482" s="31"/>
      <c r="E482" s="31" t="str">
        <f t="shared" si="33"/>
        <v/>
      </c>
      <c r="F482" s="31" t="str">
        <f t="shared" si="34"/>
        <v/>
      </c>
      <c r="G482" s="33"/>
      <c r="H482" s="27"/>
    </row>
    <row r="483">
      <c r="A483" s="28" t="str">
        <f t="shared" si="35"/>
        <v/>
      </c>
      <c r="B483" s="29"/>
      <c r="C483" s="30"/>
      <c r="D483" s="31"/>
      <c r="E483" s="31" t="str">
        <f t="shared" si="33"/>
        <v/>
      </c>
      <c r="F483" s="31" t="str">
        <f t="shared" si="34"/>
        <v/>
      </c>
      <c r="G483" s="33"/>
      <c r="H483" s="27"/>
    </row>
    <row r="484">
      <c r="A484" s="28" t="str">
        <f t="shared" si="35"/>
        <v/>
      </c>
      <c r="B484" s="29"/>
      <c r="C484" s="30"/>
      <c r="D484" s="31"/>
      <c r="E484" s="31" t="str">
        <f t="shared" si="33"/>
        <v/>
      </c>
      <c r="F484" s="31" t="str">
        <f t="shared" si="34"/>
        <v/>
      </c>
      <c r="G484" s="33"/>
      <c r="H484" s="27"/>
    </row>
    <row r="485">
      <c r="A485" s="28" t="str">
        <f t="shared" si="35"/>
        <v/>
      </c>
      <c r="B485" s="29"/>
      <c r="C485" s="30"/>
      <c r="D485" s="31"/>
      <c r="E485" s="31" t="str">
        <f t="shared" ref="E485:E548" si="36">IF(D485&lt;&gt;"",IFERROR(VLOOKUP(D485,Saisie,2,FALSE),"?"),"")</f>
        <v/>
      </c>
      <c r="F485" s="31" t="str">
        <f t="shared" ref="F485:F548" si="37">IF(D485&lt;&gt;"",IFERROR(VLOOKUP(D485,Saisie,3,FALSE),"?"),"")</f>
        <v/>
      </c>
      <c r="G485" s="33"/>
      <c r="H485" s="27"/>
    </row>
    <row r="486">
      <c r="A486" s="28" t="str">
        <f t="shared" si="35"/>
        <v/>
      </c>
      <c r="B486" s="29"/>
      <c r="C486" s="30"/>
      <c r="D486" s="31"/>
      <c r="E486" s="31" t="str">
        <f t="shared" si="36"/>
        <v/>
      </c>
      <c r="F486" s="31" t="str">
        <f t="shared" si="37"/>
        <v/>
      </c>
      <c r="G486" s="33"/>
      <c r="H486" s="27"/>
    </row>
    <row r="487">
      <c r="A487" s="28" t="str">
        <f t="shared" si="35"/>
        <v/>
      </c>
      <c r="B487" s="29"/>
      <c r="C487" s="30"/>
      <c r="D487" s="31"/>
      <c r="E487" s="31" t="str">
        <f t="shared" si="36"/>
        <v/>
      </c>
      <c r="F487" s="31" t="str">
        <f t="shared" si="37"/>
        <v/>
      </c>
      <c r="G487" s="33"/>
      <c r="H487" s="27"/>
    </row>
    <row r="488">
      <c r="A488" s="28" t="str">
        <f t="shared" si="35"/>
        <v/>
      </c>
      <c r="B488" s="29"/>
      <c r="C488" s="30"/>
      <c r="D488" s="31"/>
      <c r="E488" s="31" t="str">
        <f t="shared" si="36"/>
        <v/>
      </c>
      <c r="F488" s="31" t="str">
        <f t="shared" si="37"/>
        <v/>
      </c>
      <c r="G488" s="33"/>
      <c r="H488" s="27"/>
    </row>
    <row r="489">
      <c r="A489" s="28" t="str">
        <f t="shared" si="35"/>
        <v/>
      </c>
      <c r="B489" s="29"/>
      <c r="C489" s="30"/>
      <c r="D489" s="31"/>
      <c r="E489" s="31" t="str">
        <f t="shared" si="36"/>
        <v/>
      </c>
      <c r="F489" s="31" t="str">
        <f t="shared" si="37"/>
        <v/>
      </c>
      <c r="G489" s="33"/>
      <c r="H489" s="27"/>
    </row>
    <row r="490">
      <c r="A490" s="28" t="str">
        <f t="shared" si="35"/>
        <v/>
      </c>
      <c r="B490" s="29"/>
      <c r="C490" s="30"/>
      <c r="D490" s="31"/>
      <c r="E490" s="31" t="str">
        <f t="shared" si="36"/>
        <v/>
      </c>
      <c r="F490" s="31" t="str">
        <f t="shared" si="37"/>
        <v/>
      </c>
      <c r="G490" s="33"/>
      <c r="H490" s="27"/>
    </row>
    <row r="491">
      <c r="A491" s="28" t="str">
        <f t="shared" si="35"/>
        <v/>
      </c>
      <c r="B491" s="29"/>
      <c r="C491" s="30"/>
      <c r="D491" s="31"/>
      <c r="E491" s="31" t="str">
        <f t="shared" si="36"/>
        <v/>
      </c>
      <c r="F491" s="31" t="str">
        <f t="shared" si="37"/>
        <v/>
      </c>
      <c r="G491" s="33"/>
      <c r="H491" s="27"/>
    </row>
    <row r="492">
      <c r="A492" s="28" t="str">
        <f t="shared" si="35"/>
        <v/>
      </c>
      <c r="B492" s="29"/>
      <c r="C492" s="30"/>
      <c r="D492" s="31"/>
      <c r="E492" s="31" t="str">
        <f t="shared" si="36"/>
        <v/>
      </c>
      <c r="F492" s="31" t="str">
        <f t="shared" si="37"/>
        <v/>
      </c>
      <c r="G492" s="33"/>
      <c r="H492" s="27"/>
    </row>
    <row r="493">
      <c r="A493" s="28" t="str">
        <f t="shared" si="35"/>
        <v/>
      </c>
      <c r="B493" s="29"/>
      <c r="C493" s="30"/>
      <c r="D493" s="31"/>
      <c r="E493" s="31" t="str">
        <f t="shared" si="36"/>
        <v/>
      </c>
      <c r="F493" s="31" t="str">
        <f t="shared" si="37"/>
        <v/>
      </c>
      <c r="G493" s="33"/>
      <c r="H493" s="27"/>
    </row>
    <row r="494">
      <c r="A494" s="28" t="str">
        <f t="shared" si="35"/>
        <v/>
      </c>
      <c r="B494" s="29"/>
      <c r="C494" s="30"/>
      <c r="D494" s="31"/>
      <c r="E494" s="31" t="str">
        <f t="shared" si="36"/>
        <v/>
      </c>
      <c r="F494" s="31" t="str">
        <f t="shared" si="37"/>
        <v/>
      </c>
      <c r="G494" s="33"/>
      <c r="H494" s="27"/>
    </row>
    <row r="495">
      <c r="A495" s="28" t="str">
        <f t="shared" si="35"/>
        <v/>
      </c>
      <c r="B495" s="29"/>
      <c r="C495" s="30"/>
      <c r="D495" s="31"/>
      <c r="E495" s="31" t="str">
        <f t="shared" si="36"/>
        <v/>
      </c>
      <c r="F495" s="31" t="str">
        <f t="shared" si="37"/>
        <v/>
      </c>
      <c r="G495" s="33"/>
      <c r="H495" s="27"/>
    </row>
    <row r="496">
      <c r="A496" s="28" t="str">
        <f t="shared" si="35"/>
        <v/>
      </c>
      <c r="B496" s="29"/>
      <c r="C496" s="30"/>
      <c r="D496" s="31"/>
      <c r="E496" s="31" t="str">
        <f t="shared" si="36"/>
        <v/>
      </c>
      <c r="F496" s="31" t="str">
        <f t="shared" si="37"/>
        <v/>
      </c>
      <c r="G496" s="33"/>
      <c r="H496" s="27"/>
    </row>
    <row r="497">
      <c r="A497" s="28" t="str">
        <f t="shared" si="35"/>
        <v/>
      </c>
      <c r="B497" s="29"/>
      <c r="C497" s="30"/>
      <c r="D497" s="31"/>
      <c r="E497" s="31" t="str">
        <f t="shared" si="36"/>
        <v/>
      </c>
      <c r="F497" s="31" t="str">
        <f t="shared" si="37"/>
        <v/>
      </c>
      <c r="G497" s="33"/>
      <c r="H497" s="27"/>
    </row>
    <row r="498">
      <c r="A498" s="28" t="str">
        <f t="shared" si="35"/>
        <v/>
      </c>
      <c r="B498" s="29"/>
      <c r="C498" s="30"/>
      <c r="D498" s="31"/>
      <c r="E498" s="31" t="str">
        <f t="shared" si="36"/>
        <v/>
      </c>
      <c r="F498" s="31" t="str">
        <f t="shared" si="37"/>
        <v/>
      </c>
      <c r="G498" s="33"/>
      <c r="H498" s="27"/>
    </row>
    <row r="499">
      <c r="A499" s="28" t="str">
        <f t="shared" si="35"/>
        <v/>
      </c>
      <c r="B499" s="29"/>
      <c r="C499" s="30"/>
      <c r="D499" s="31"/>
      <c r="E499" s="31" t="str">
        <f t="shared" si="36"/>
        <v/>
      </c>
      <c r="F499" s="31" t="str">
        <f t="shared" si="37"/>
        <v/>
      </c>
      <c r="G499" s="33"/>
      <c r="H499" s="27"/>
    </row>
    <row r="500">
      <c r="A500" s="28" t="str">
        <f t="shared" si="35"/>
        <v/>
      </c>
      <c r="B500" s="29"/>
      <c r="C500" s="30"/>
      <c r="D500" s="31"/>
      <c r="E500" s="31" t="str">
        <f t="shared" si="36"/>
        <v/>
      </c>
      <c r="F500" s="31" t="str">
        <f t="shared" si="37"/>
        <v/>
      </c>
      <c r="G500" s="33"/>
      <c r="H500" s="27"/>
    </row>
    <row r="501">
      <c r="A501" s="28" t="str">
        <f t="shared" si="35"/>
        <v/>
      </c>
      <c r="B501" s="29"/>
      <c r="C501" s="30"/>
      <c r="D501" s="31"/>
      <c r="E501" s="31" t="str">
        <f t="shared" si="36"/>
        <v/>
      </c>
      <c r="F501" s="31" t="str">
        <f t="shared" si="37"/>
        <v/>
      </c>
      <c r="G501" s="33"/>
      <c r="H501" s="27"/>
    </row>
    <row r="502">
      <c r="A502" s="28" t="str">
        <f t="shared" si="35"/>
        <v/>
      </c>
      <c r="B502" s="29"/>
      <c r="C502" s="30"/>
      <c r="D502" s="31"/>
      <c r="E502" s="31" t="str">
        <f t="shared" si="36"/>
        <v/>
      </c>
      <c r="F502" s="31" t="str">
        <f t="shared" si="37"/>
        <v/>
      </c>
      <c r="G502" s="33"/>
      <c r="H502" s="27"/>
    </row>
    <row r="503">
      <c r="A503" s="28" t="str">
        <f t="shared" si="35"/>
        <v/>
      </c>
      <c r="B503" s="29"/>
      <c r="C503" s="30"/>
      <c r="D503" s="31"/>
      <c r="E503" s="31" t="str">
        <f t="shared" si="36"/>
        <v/>
      </c>
      <c r="F503" s="31" t="str">
        <f t="shared" si="37"/>
        <v/>
      </c>
      <c r="G503" s="33"/>
      <c r="H503" s="27"/>
    </row>
    <row r="504">
      <c r="A504" s="28" t="str">
        <f t="shared" si="35"/>
        <v/>
      </c>
      <c r="B504" s="29"/>
      <c r="C504" s="30"/>
      <c r="D504" s="31"/>
      <c r="E504" s="31" t="str">
        <f t="shared" si="36"/>
        <v/>
      </c>
      <c r="F504" s="31" t="str">
        <f t="shared" si="37"/>
        <v/>
      </c>
      <c r="G504" s="33"/>
      <c r="H504" s="27"/>
    </row>
    <row r="505">
      <c r="A505" s="28" t="str">
        <f t="shared" si="35"/>
        <v/>
      </c>
      <c r="B505" s="29"/>
      <c r="C505" s="30"/>
      <c r="D505" s="31"/>
      <c r="E505" s="31" t="str">
        <f t="shared" si="36"/>
        <v/>
      </c>
      <c r="F505" s="31" t="str">
        <f t="shared" si="37"/>
        <v/>
      </c>
      <c r="G505" s="33"/>
      <c r="H505" s="27"/>
    </row>
    <row r="506">
      <c r="A506" s="28" t="str">
        <f t="shared" si="35"/>
        <v/>
      </c>
      <c r="B506" s="29"/>
      <c r="C506" s="30"/>
      <c r="D506" s="31"/>
      <c r="E506" s="31" t="str">
        <f t="shared" si="36"/>
        <v/>
      </c>
      <c r="F506" s="31" t="str">
        <f t="shared" si="37"/>
        <v/>
      </c>
      <c r="G506" s="33"/>
      <c r="H506" s="27"/>
    </row>
    <row r="507">
      <c r="A507" s="28" t="str">
        <f t="shared" si="35"/>
        <v/>
      </c>
      <c r="B507" s="29"/>
      <c r="C507" s="30"/>
      <c r="D507" s="31"/>
      <c r="E507" s="31" t="str">
        <f t="shared" si="36"/>
        <v/>
      </c>
      <c r="F507" s="31" t="str">
        <f t="shared" si="37"/>
        <v/>
      </c>
      <c r="G507" s="33"/>
      <c r="H507" s="27"/>
    </row>
    <row r="508">
      <c r="A508" s="28" t="str">
        <f t="shared" si="35"/>
        <v/>
      </c>
      <c r="B508" s="29"/>
      <c r="C508" s="30"/>
      <c r="D508" s="31"/>
      <c r="E508" s="31" t="str">
        <f t="shared" si="36"/>
        <v/>
      </c>
      <c r="F508" s="31" t="str">
        <f t="shared" si="37"/>
        <v/>
      </c>
      <c r="G508" s="33"/>
      <c r="H508" s="27"/>
    </row>
    <row r="509">
      <c r="A509" s="28" t="str">
        <f t="shared" si="35"/>
        <v/>
      </c>
      <c r="B509" s="29"/>
      <c r="C509" s="30"/>
      <c r="D509" s="31"/>
      <c r="E509" s="31" t="str">
        <f t="shared" si="36"/>
        <v/>
      </c>
      <c r="F509" s="31" t="str">
        <f t="shared" si="37"/>
        <v/>
      </c>
      <c r="G509" s="33"/>
      <c r="H509" s="27"/>
    </row>
    <row r="510">
      <c r="A510" s="28" t="str">
        <f t="shared" si="35"/>
        <v/>
      </c>
      <c r="B510" s="29"/>
      <c r="C510" s="30"/>
      <c r="D510" s="31"/>
      <c r="E510" s="31" t="str">
        <f t="shared" si="36"/>
        <v/>
      </c>
      <c r="F510" s="31" t="str">
        <f t="shared" si="37"/>
        <v/>
      </c>
      <c r="G510" s="33"/>
      <c r="H510" s="27"/>
    </row>
    <row r="511">
      <c r="A511" s="28" t="str">
        <f t="shared" si="35"/>
        <v/>
      </c>
      <c r="B511" s="29"/>
      <c r="C511" s="30"/>
      <c r="D511" s="31"/>
      <c r="E511" s="31" t="str">
        <f t="shared" si="36"/>
        <v/>
      </c>
      <c r="F511" s="31" t="str">
        <f t="shared" si="37"/>
        <v/>
      </c>
      <c r="G511" s="33"/>
      <c r="H511" s="27"/>
    </row>
    <row r="512">
      <c r="A512" s="28" t="str">
        <f t="shared" si="35"/>
        <v/>
      </c>
      <c r="B512" s="29"/>
      <c r="C512" s="30"/>
      <c r="D512" s="31"/>
      <c r="E512" s="31" t="str">
        <f t="shared" si="36"/>
        <v/>
      </c>
      <c r="F512" s="31" t="str">
        <f t="shared" si="37"/>
        <v/>
      </c>
      <c r="G512" s="33"/>
      <c r="H512" s="27"/>
    </row>
    <row r="513">
      <c r="A513" s="28" t="str">
        <f t="shared" si="35"/>
        <v/>
      </c>
      <c r="B513" s="29"/>
      <c r="C513" s="30"/>
      <c r="D513" s="31"/>
      <c r="E513" s="31" t="str">
        <f t="shared" si="36"/>
        <v/>
      </c>
      <c r="F513" s="31" t="str">
        <f t="shared" si="37"/>
        <v/>
      </c>
      <c r="G513" s="33"/>
      <c r="H513" s="27"/>
    </row>
    <row r="514">
      <c r="A514" s="28" t="str">
        <f t="shared" si="35"/>
        <v/>
      </c>
      <c r="B514" s="29"/>
      <c r="C514" s="30"/>
      <c r="D514" s="31"/>
      <c r="E514" s="31" t="str">
        <f t="shared" si="36"/>
        <v/>
      </c>
      <c r="F514" s="31" t="str">
        <f t="shared" si="37"/>
        <v/>
      </c>
      <c r="G514" s="33"/>
      <c r="H514" s="27"/>
    </row>
    <row r="515">
      <c r="A515" s="28" t="str">
        <f t="shared" si="35"/>
        <v/>
      </c>
      <c r="B515" s="29"/>
      <c r="C515" s="30"/>
      <c r="D515" s="31"/>
      <c r="E515" s="31" t="str">
        <f t="shared" si="36"/>
        <v/>
      </c>
      <c r="F515" s="31" t="str">
        <f t="shared" si="37"/>
        <v/>
      </c>
      <c r="G515" s="33"/>
      <c r="H515" s="27"/>
    </row>
    <row r="516">
      <c r="A516" s="28" t="str">
        <f t="shared" si="35"/>
        <v/>
      </c>
      <c r="B516" s="29"/>
      <c r="C516" s="30"/>
      <c r="D516" s="31"/>
      <c r="E516" s="31" t="str">
        <f t="shared" si="36"/>
        <v/>
      </c>
      <c r="F516" s="31" t="str">
        <f t="shared" si="37"/>
        <v/>
      </c>
      <c r="G516" s="33"/>
      <c r="H516" s="27"/>
    </row>
    <row r="517">
      <c r="A517" s="28" t="str">
        <f t="shared" si="35"/>
        <v/>
      </c>
      <c r="B517" s="29"/>
      <c r="C517" s="30"/>
      <c r="D517" s="31"/>
      <c r="E517" s="31" t="str">
        <f t="shared" si="36"/>
        <v/>
      </c>
      <c r="F517" s="31" t="str">
        <f t="shared" si="37"/>
        <v/>
      </c>
      <c r="G517" s="33"/>
      <c r="H517" s="27"/>
    </row>
    <row r="518">
      <c r="A518" s="28" t="str">
        <f t="shared" si="35"/>
        <v/>
      </c>
      <c r="B518" s="29"/>
      <c r="C518" s="30"/>
      <c r="D518" s="31"/>
      <c r="E518" s="31" t="str">
        <f t="shared" si="36"/>
        <v/>
      </c>
      <c r="F518" s="31" t="str">
        <f t="shared" si="37"/>
        <v/>
      </c>
      <c r="G518" s="33"/>
      <c r="H518" s="27"/>
    </row>
    <row r="519">
      <c r="A519" s="28" t="str">
        <f t="shared" si="35"/>
        <v/>
      </c>
      <c r="B519" s="29"/>
      <c r="C519" s="30"/>
      <c r="D519" s="31"/>
      <c r="E519" s="31" t="str">
        <f t="shared" si="36"/>
        <v/>
      </c>
      <c r="F519" s="31" t="str">
        <f t="shared" si="37"/>
        <v/>
      </c>
      <c r="G519" s="33"/>
      <c r="H519" s="27"/>
    </row>
    <row r="520">
      <c r="A520" s="28" t="str">
        <f t="shared" si="35"/>
        <v/>
      </c>
      <c r="B520" s="29"/>
      <c r="C520" s="30"/>
      <c r="D520" s="31"/>
      <c r="E520" s="31" t="str">
        <f t="shared" si="36"/>
        <v/>
      </c>
      <c r="F520" s="31" t="str">
        <f t="shared" si="37"/>
        <v/>
      </c>
      <c r="G520" s="33"/>
      <c r="H520" s="27"/>
    </row>
    <row r="521">
      <c r="A521" s="28" t="str">
        <f t="shared" si="35"/>
        <v/>
      </c>
      <c r="B521" s="29"/>
      <c r="C521" s="30"/>
      <c r="D521" s="31"/>
      <c r="E521" s="31" t="str">
        <f t="shared" si="36"/>
        <v/>
      </c>
      <c r="F521" s="31" t="str">
        <f t="shared" si="37"/>
        <v/>
      </c>
      <c r="G521" s="33"/>
      <c r="H521" s="27"/>
    </row>
    <row r="522">
      <c r="A522" s="28" t="str">
        <f t="shared" si="35"/>
        <v/>
      </c>
      <c r="B522" s="29"/>
      <c r="C522" s="30"/>
      <c r="D522" s="31"/>
      <c r="E522" s="31" t="str">
        <f t="shared" si="36"/>
        <v/>
      </c>
      <c r="F522" s="31" t="str">
        <f t="shared" si="37"/>
        <v/>
      </c>
      <c r="G522" s="33"/>
      <c r="H522" s="27"/>
    </row>
    <row r="523">
      <c r="A523" s="28" t="str">
        <f t="shared" si="35"/>
        <v/>
      </c>
      <c r="B523" s="29"/>
      <c r="C523" s="30"/>
      <c r="D523" s="31"/>
      <c r="E523" s="31" t="str">
        <f t="shared" si="36"/>
        <v/>
      </c>
      <c r="F523" s="31" t="str">
        <f t="shared" si="37"/>
        <v/>
      </c>
      <c r="G523" s="33"/>
      <c r="H523" s="27"/>
    </row>
    <row r="524">
      <c r="A524" s="28" t="str">
        <f t="shared" si="35"/>
        <v/>
      </c>
      <c r="B524" s="29"/>
      <c r="C524" s="30"/>
      <c r="D524" s="31"/>
      <c r="E524" s="31" t="str">
        <f t="shared" si="36"/>
        <v/>
      </c>
      <c r="F524" s="31" t="str">
        <f t="shared" si="37"/>
        <v/>
      </c>
      <c r="G524" s="33"/>
      <c r="H524" s="27"/>
    </row>
    <row r="525">
      <c r="A525" s="28" t="str">
        <f t="shared" si="35"/>
        <v/>
      </c>
      <c r="B525" s="29"/>
      <c r="C525" s="30"/>
      <c r="D525" s="31"/>
      <c r="E525" s="31" t="str">
        <f t="shared" si="36"/>
        <v/>
      </c>
      <c r="F525" s="31" t="str">
        <f t="shared" si="37"/>
        <v/>
      </c>
      <c r="G525" s="33"/>
      <c r="H525" s="27"/>
    </row>
    <row r="526">
      <c r="A526" s="28" t="str">
        <f t="shared" si="35"/>
        <v/>
      </c>
      <c r="B526" s="29"/>
      <c r="C526" s="30"/>
      <c r="D526" s="31"/>
      <c r="E526" s="31" t="str">
        <f t="shared" si="36"/>
        <v/>
      </c>
      <c r="F526" s="31" t="str">
        <f t="shared" si="37"/>
        <v/>
      </c>
      <c r="G526" s="33"/>
      <c r="H526" s="27"/>
    </row>
    <row r="527">
      <c r="A527" s="28" t="str">
        <f t="shared" ref="A527:A590" si="38">IF(C527&lt;&gt;"","A","")</f>
        <v/>
      </c>
      <c r="B527" s="29"/>
      <c r="C527" s="30"/>
      <c r="D527" s="31"/>
      <c r="E527" s="31" t="str">
        <f t="shared" si="36"/>
        <v/>
      </c>
      <c r="F527" s="31" t="str">
        <f t="shared" si="37"/>
        <v/>
      </c>
      <c r="G527" s="33"/>
      <c r="H527" s="27"/>
    </row>
    <row r="528">
      <c r="A528" s="28" t="str">
        <f t="shared" si="38"/>
        <v/>
      </c>
      <c r="B528" s="29"/>
      <c r="C528" s="30"/>
      <c r="D528" s="31"/>
      <c r="E528" s="31" t="str">
        <f t="shared" si="36"/>
        <v/>
      </c>
      <c r="F528" s="31" t="str">
        <f t="shared" si="37"/>
        <v/>
      </c>
      <c r="G528" s="33"/>
      <c r="H528" s="27"/>
    </row>
    <row r="529">
      <c r="A529" s="28" t="str">
        <f t="shared" si="38"/>
        <v/>
      </c>
      <c r="B529" s="29"/>
      <c r="C529" s="30"/>
      <c r="D529" s="31"/>
      <c r="E529" s="31" t="str">
        <f t="shared" si="36"/>
        <v/>
      </c>
      <c r="F529" s="31" t="str">
        <f t="shared" si="37"/>
        <v/>
      </c>
      <c r="G529" s="33"/>
      <c r="H529" s="27"/>
    </row>
    <row r="530">
      <c r="A530" s="28" t="str">
        <f t="shared" si="38"/>
        <v/>
      </c>
      <c r="B530" s="29"/>
      <c r="C530" s="30"/>
      <c r="D530" s="31"/>
      <c r="E530" s="31" t="str">
        <f t="shared" si="36"/>
        <v/>
      </c>
      <c r="F530" s="31" t="str">
        <f t="shared" si="37"/>
        <v/>
      </c>
      <c r="G530" s="33"/>
      <c r="H530" s="27"/>
    </row>
    <row r="531">
      <c r="A531" s="28" t="str">
        <f t="shared" si="38"/>
        <v/>
      </c>
      <c r="B531" s="29"/>
      <c r="C531" s="30"/>
      <c r="D531" s="31"/>
      <c r="E531" s="31" t="str">
        <f t="shared" si="36"/>
        <v/>
      </c>
      <c r="F531" s="31" t="str">
        <f t="shared" si="37"/>
        <v/>
      </c>
      <c r="G531" s="33"/>
      <c r="H531" s="27"/>
    </row>
    <row r="532">
      <c r="A532" s="28" t="str">
        <f t="shared" si="38"/>
        <v/>
      </c>
      <c r="B532" s="29"/>
      <c r="C532" s="30"/>
      <c r="D532" s="31"/>
      <c r="E532" s="31" t="str">
        <f t="shared" si="36"/>
        <v/>
      </c>
      <c r="F532" s="31" t="str">
        <f t="shared" si="37"/>
        <v/>
      </c>
      <c r="G532" s="33"/>
      <c r="H532" s="27"/>
    </row>
    <row r="533">
      <c r="A533" s="28" t="str">
        <f t="shared" si="38"/>
        <v/>
      </c>
      <c r="B533" s="29"/>
      <c r="C533" s="30"/>
      <c r="D533" s="31"/>
      <c r="E533" s="31" t="str">
        <f t="shared" si="36"/>
        <v/>
      </c>
      <c r="F533" s="31" t="str">
        <f t="shared" si="37"/>
        <v/>
      </c>
      <c r="G533" s="33"/>
      <c r="H533" s="27"/>
    </row>
    <row r="534">
      <c r="A534" s="28" t="str">
        <f t="shared" si="38"/>
        <v/>
      </c>
      <c r="B534" s="29"/>
      <c r="C534" s="30"/>
      <c r="D534" s="31"/>
      <c r="E534" s="31" t="str">
        <f t="shared" si="36"/>
        <v/>
      </c>
      <c r="F534" s="31" t="str">
        <f t="shared" si="37"/>
        <v/>
      </c>
      <c r="G534" s="33"/>
      <c r="H534" s="27"/>
    </row>
    <row r="535">
      <c r="A535" s="28" t="str">
        <f t="shared" si="38"/>
        <v/>
      </c>
      <c r="B535" s="29"/>
      <c r="C535" s="30"/>
      <c r="D535" s="31"/>
      <c r="E535" s="31" t="str">
        <f t="shared" si="36"/>
        <v/>
      </c>
      <c r="F535" s="31" t="str">
        <f t="shared" si="37"/>
        <v/>
      </c>
      <c r="G535" s="33"/>
      <c r="H535" s="27"/>
    </row>
    <row r="536">
      <c r="A536" s="28" t="str">
        <f t="shared" si="38"/>
        <v/>
      </c>
      <c r="B536" s="29"/>
      <c r="C536" s="30"/>
      <c r="D536" s="31"/>
      <c r="E536" s="31" t="str">
        <f t="shared" si="36"/>
        <v/>
      </c>
      <c r="F536" s="31" t="str">
        <f t="shared" si="37"/>
        <v/>
      </c>
      <c r="G536" s="33"/>
      <c r="H536" s="27"/>
    </row>
    <row r="537">
      <c r="A537" s="28" t="str">
        <f t="shared" si="38"/>
        <v/>
      </c>
      <c r="B537" s="29"/>
      <c r="C537" s="30"/>
      <c r="D537" s="31"/>
      <c r="E537" s="31" t="str">
        <f t="shared" si="36"/>
        <v/>
      </c>
      <c r="F537" s="31" t="str">
        <f t="shared" si="37"/>
        <v/>
      </c>
      <c r="G537" s="33"/>
      <c r="H537" s="27"/>
    </row>
    <row r="538">
      <c r="A538" s="28" t="str">
        <f t="shared" si="38"/>
        <v/>
      </c>
      <c r="B538" s="29"/>
      <c r="C538" s="30"/>
      <c r="D538" s="31"/>
      <c r="E538" s="31" t="str">
        <f t="shared" si="36"/>
        <v/>
      </c>
      <c r="F538" s="31" t="str">
        <f t="shared" si="37"/>
        <v/>
      </c>
      <c r="G538" s="33"/>
      <c r="H538" s="27"/>
    </row>
    <row r="539">
      <c r="A539" s="28" t="str">
        <f t="shared" si="38"/>
        <v/>
      </c>
      <c r="B539" s="29"/>
      <c r="C539" s="30"/>
      <c r="D539" s="31"/>
      <c r="E539" s="31" t="str">
        <f t="shared" si="36"/>
        <v/>
      </c>
      <c r="F539" s="31" t="str">
        <f t="shared" si="37"/>
        <v/>
      </c>
      <c r="G539" s="33"/>
      <c r="H539" s="27"/>
    </row>
    <row r="540">
      <c r="A540" s="28" t="str">
        <f t="shared" si="38"/>
        <v/>
      </c>
      <c r="B540" s="29"/>
      <c r="C540" s="30"/>
      <c r="D540" s="31"/>
      <c r="E540" s="31" t="str">
        <f t="shared" si="36"/>
        <v/>
      </c>
      <c r="F540" s="31" t="str">
        <f t="shared" si="37"/>
        <v/>
      </c>
      <c r="G540" s="33"/>
      <c r="H540" s="27"/>
    </row>
    <row r="541">
      <c r="A541" s="28" t="str">
        <f t="shared" si="38"/>
        <v/>
      </c>
      <c r="B541" s="29"/>
      <c r="C541" s="30"/>
      <c r="D541" s="31"/>
      <c r="E541" s="31" t="str">
        <f t="shared" si="36"/>
        <v/>
      </c>
      <c r="F541" s="31" t="str">
        <f t="shared" si="37"/>
        <v/>
      </c>
      <c r="G541" s="33"/>
      <c r="H541" s="27"/>
    </row>
    <row r="542">
      <c r="A542" s="28" t="str">
        <f t="shared" si="38"/>
        <v/>
      </c>
      <c r="B542" s="29"/>
      <c r="C542" s="30"/>
      <c r="D542" s="31"/>
      <c r="E542" s="31" t="str">
        <f t="shared" si="36"/>
        <v/>
      </c>
      <c r="F542" s="31" t="str">
        <f t="shared" si="37"/>
        <v/>
      </c>
      <c r="G542" s="33"/>
      <c r="H542" s="27"/>
    </row>
    <row r="543">
      <c r="A543" s="28" t="str">
        <f t="shared" si="38"/>
        <v/>
      </c>
      <c r="B543" s="29"/>
      <c r="C543" s="30"/>
      <c r="D543" s="31"/>
      <c r="E543" s="31" t="str">
        <f t="shared" si="36"/>
        <v/>
      </c>
      <c r="F543" s="31" t="str">
        <f t="shared" si="37"/>
        <v/>
      </c>
      <c r="G543" s="33"/>
      <c r="H543" s="27"/>
    </row>
    <row r="544">
      <c r="A544" s="28" t="str">
        <f t="shared" si="38"/>
        <v/>
      </c>
      <c r="B544" s="29"/>
      <c r="C544" s="30"/>
      <c r="D544" s="31"/>
      <c r="E544" s="31" t="str">
        <f t="shared" si="36"/>
        <v/>
      </c>
      <c r="F544" s="31" t="str">
        <f t="shared" si="37"/>
        <v/>
      </c>
      <c r="G544" s="33"/>
      <c r="H544" s="27"/>
    </row>
    <row r="545">
      <c r="A545" s="28" t="str">
        <f t="shared" si="38"/>
        <v/>
      </c>
      <c r="B545" s="29"/>
      <c r="C545" s="30"/>
      <c r="D545" s="31"/>
      <c r="E545" s="31" t="str">
        <f t="shared" si="36"/>
        <v/>
      </c>
      <c r="F545" s="31" t="str">
        <f t="shared" si="37"/>
        <v/>
      </c>
      <c r="G545" s="33"/>
      <c r="H545" s="27"/>
    </row>
    <row r="546">
      <c r="A546" s="28" t="str">
        <f t="shared" si="38"/>
        <v/>
      </c>
      <c r="B546" s="29"/>
      <c r="C546" s="30"/>
      <c r="D546" s="31"/>
      <c r="E546" s="31" t="str">
        <f t="shared" si="36"/>
        <v/>
      </c>
      <c r="F546" s="31" t="str">
        <f t="shared" si="37"/>
        <v/>
      </c>
      <c r="G546" s="33"/>
      <c r="H546" s="27"/>
    </row>
    <row r="547">
      <c r="A547" s="28" t="str">
        <f t="shared" si="38"/>
        <v/>
      </c>
      <c r="B547" s="29"/>
      <c r="C547" s="30"/>
      <c r="D547" s="31"/>
      <c r="E547" s="31" t="str">
        <f t="shared" si="36"/>
        <v/>
      </c>
      <c r="F547" s="31" t="str">
        <f t="shared" si="37"/>
        <v/>
      </c>
      <c r="G547" s="33"/>
      <c r="H547" s="27"/>
    </row>
    <row r="548">
      <c r="A548" s="28" t="str">
        <f t="shared" si="38"/>
        <v/>
      </c>
      <c r="B548" s="29"/>
      <c r="C548" s="30"/>
      <c r="D548" s="31"/>
      <c r="E548" s="31" t="str">
        <f t="shared" si="36"/>
        <v/>
      </c>
      <c r="F548" s="31" t="str">
        <f t="shared" si="37"/>
        <v/>
      </c>
      <c r="G548" s="33"/>
      <c r="H548" s="27"/>
    </row>
    <row r="549">
      <c r="A549" s="28" t="str">
        <f t="shared" si="38"/>
        <v/>
      </c>
      <c r="B549" s="29"/>
      <c r="C549" s="30"/>
      <c r="D549" s="31"/>
      <c r="E549" s="31" t="str">
        <f t="shared" ref="E549:E612" si="39">IF(D549&lt;&gt;"",IFERROR(VLOOKUP(D549,Saisie,2,FALSE),"?"),"")</f>
        <v/>
      </c>
      <c r="F549" s="31" t="str">
        <f t="shared" ref="F549:F612" si="40">IF(D549&lt;&gt;"",IFERROR(VLOOKUP(D549,Saisie,3,FALSE),"?"),"")</f>
        <v/>
      </c>
      <c r="G549" s="33"/>
      <c r="H549" s="27"/>
    </row>
    <row r="550">
      <c r="A550" s="28" t="str">
        <f t="shared" si="38"/>
        <v/>
      </c>
      <c r="B550" s="29"/>
      <c r="C550" s="30"/>
      <c r="D550" s="31"/>
      <c r="E550" s="31" t="str">
        <f t="shared" si="39"/>
        <v/>
      </c>
      <c r="F550" s="31" t="str">
        <f t="shared" si="40"/>
        <v/>
      </c>
      <c r="G550" s="33"/>
      <c r="H550" s="27"/>
    </row>
    <row r="551">
      <c r="A551" s="28" t="str">
        <f t="shared" si="38"/>
        <v/>
      </c>
      <c r="B551" s="29"/>
      <c r="C551" s="30"/>
      <c r="D551" s="31"/>
      <c r="E551" s="31" t="str">
        <f t="shared" si="39"/>
        <v/>
      </c>
      <c r="F551" s="31" t="str">
        <f t="shared" si="40"/>
        <v/>
      </c>
      <c r="G551" s="33"/>
      <c r="H551" s="27"/>
    </row>
    <row r="552">
      <c r="A552" s="28" t="str">
        <f t="shared" si="38"/>
        <v/>
      </c>
      <c r="B552" s="29"/>
      <c r="C552" s="30"/>
      <c r="D552" s="31"/>
      <c r="E552" s="31" t="str">
        <f t="shared" si="39"/>
        <v/>
      </c>
      <c r="F552" s="31" t="str">
        <f t="shared" si="40"/>
        <v/>
      </c>
      <c r="G552" s="33"/>
      <c r="H552" s="27"/>
    </row>
    <row r="553">
      <c r="A553" s="28" t="str">
        <f t="shared" si="38"/>
        <v/>
      </c>
      <c r="B553" s="29"/>
      <c r="C553" s="30"/>
      <c r="D553" s="31"/>
      <c r="E553" s="31" t="str">
        <f t="shared" si="39"/>
        <v/>
      </c>
      <c r="F553" s="31" t="str">
        <f t="shared" si="40"/>
        <v/>
      </c>
      <c r="G553" s="33"/>
      <c r="H553" s="27"/>
    </row>
    <row r="554">
      <c r="A554" s="28" t="str">
        <f t="shared" si="38"/>
        <v/>
      </c>
      <c r="B554" s="29"/>
      <c r="C554" s="30"/>
      <c r="D554" s="31"/>
      <c r="E554" s="31" t="str">
        <f t="shared" si="39"/>
        <v/>
      </c>
      <c r="F554" s="31" t="str">
        <f t="shared" si="40"/>
        <v/>
      </c>
      <c r="G554" s="33"/>
      <c r="H554" s="27"/>
    </row>
    <row r="555">
      <c r="A555" s="28" t="str">
        <f t="shared" si="38"/>
        <v/>
      </c>
      <c r="B555" s="29"/>
      <c r="C555" s="30"/>
      <c r="D555" s="31"/>
      <c r="E555" s="31" t="str">
        <f t="shared" si="39"/>
        <v/>
      </c>
      <c r="F555" s="31" t="str">
        <f t="shared" si="40"/>
        <v/>
      </c>
      <c r="G555" s="33"/>
      <c r="H555" s="27"/>
    </row>
    <row r="556">
      <c r="A556" s="28" t="str">
        <f t="shared" si="38"/>
        <v/>
      </c>
      <c r="B556" s="29"/>
      <c r="C556" s="30"/>
      <c r="D556" s="31"/>
      <c r="E556" s="31" t="str">
        <f t="shared" si="39"/>
        <v/>
      </c>
      <c r="F556" s="31" t="str">
        <f t="shared" si="40"/>
        <v/>
      </c>
      <c r="G556" s="33"/>
      <c r="H556" s="27"/>
    </row>
    <row r="557">
      <c r="A557" s="28" t="str">
        <f t="shared" si="38"/>
        <v/>
      </c>
      <c r="B557" s="29"/>
      <c r="C557" s="30"/>
      <c r="D557" s="31"/>
      <c r="E557" s="31" t="str">
        <f t="shared" si="39"/>
        <v/>
      </c>
      <c r="F557" s="31" t="str">
        <f t="shared" si="40"/>
        <v/>
      </c>
      <c r="G557" s="33"/>
      <c r="H557" s="27"/>
    </row>
    <row r="558">
      <c r="A558" s="28" t="str">
        <f t="shared" si="38"/>
        <v/>
      </c>
      <c r="B558" s="29"/>
      <c r="C558" s="30"/>
      <c r="D558" s="31"/>
      <c r="E558" s="31" t="str">
        <f t="shared" si="39"/>
        <v/>
      </c>
      <c r="F558" s="31" t="str">
        <f t="shared" si="40"/>
        <v/>
      </c>
      <c r="G558" s="33"/>
      <c r="H558" s="27"/>
    </row>
    <row r="559">
      <c r="A559" s="28" t="str">
        <f t="shared" si="38"/>
        <v/>
      </c>
      <c r="B559" s="29"/>
      <c r="C559" s="30"/>
      <c r="D559" s="31"/>
      <c r="E559" s="31" t="str">
        <f t="shared" si="39"/>
        <v/>
      </c>
      <c r="F559" s="31" t="str">
        <f t="shared" si="40"/>
        <v/>
      </c>
      <c r="G559" s="33"/>
      <c r="H559" s="27"/>
    </row>
    <row r="560">
      <c r="A560" s="28" t="str">
        <f t="shared" si="38"/>
        <v/>
      </c>
      <c r="B560" s="29"/>
      <c r="C560" s="30"/>
      <c r="D560" s="31"/>
      <c r="E560" s="31" t="str">
        <f t="shared" si="39"/>
        <v/>
      </c>
      <c r="F560" s="31" t="str">
        <f t="shared" si="40"/>
        <v/>
      </c>
      <c r="G560" s="33"/>
      <c r="H560" s="27"/>
    </row>
    <row r="561">
      <c r="A561" s="28" t="str">
        <f t="shared" si="38"/>
        <v/>
      </c>
      <c r="B561" s="29"/>
      <c r="C561" s="30"/>
      <c r="D561" s="31"/>
      <c r="E561" s="31" t="str">
        <f t="shared" si="39"/>
        <v/>
      </c>
      <c r="F561" s="31" t="str">
        <f t="shared" si="40"/>
        <v/>
      </c>
      <c r="G561" s="33"/>
      <c r="H561" s="27"/>
    </row>
    <row r="562">
      <c r="A562" s="28" t="str">
        <f t="shared" si="38"/>
        <v/>
      </c>
      <c r="B562" s="29"/>
      <c r="C562" s="30"/>
      <c r="D562" s="31"/>
      <c r="E562" s="31" t="str">
        <f t="shared" si="39"/>
        <v/>
      </c>
      <c r="F562" s="31" t="str">
        <f t="shared" si="40"/>
        <v/>
      </c>
      <c r="G562" s="33"/>
      <c r="H562" s="27"/>
    </row>
    <row r="563">
      <c r="A563" s="28" t="str">
        <f t="shared" si="38"/>
        <v/>
      </c>
      <c r="B563" s="29"/>
      <c r="C563" s="30"/>
      <c r="D563" s="31"/>
      <c r="E563" s="31" t="str">
        <f t="shared" si="39"/>
        <v/>
      </c>
      <c r="F563" s="31" t="str">
        <f t="shared" si="40"/>
        <v/>
      </c>
      <c r="G563" s="33"/>
      <c r="H563" s="27"/>
    </row>
    <row r="564">
      <c r="A564" s="28" t="str">
        <f t="shared" si="38"/>
        <v/>
      </c>
      <c r="B564" s="29"/>
      <c r="C564" s="30"/>
      <c r="D564" s="31"/>
      <c r="E564" s="31" t="str">
        <f t="shared" si="39"/>
        <v/>
      </c>
      <c r="F564" s="31" t="str">
        <f t="shared" si="40"/>
        <v/>
      </c>
      <c r="G564" s="33"/>
      <c r="H564" s="27"/>
    </row>
    <row r="565">
      <c r="A565" s="28" t="str">
        <f t="shared" si="38"/>
        <v/>
      </c>
      <c r="B565" s="29"/>
      <c r="C565" s="30"/>
      <c r="D565" s="31"/>
      <c r="E565" s="31" t="str">
        <f t="shared" si="39"/>
        <v/>
      </c>
      <c r="F565" s="31" t="str">
        <f t="shared" si="40"/>
        <v/>
      </c>
      <c r="G565" s="33"/>
      <c r="H565" s="27"/>
    </row>
    <row r="566">
      <c r="A566" s="28" t="str">
        <f t="shared" si="38"/>
        <v/>
      </c>
      <c r="B566" s="29"/>
      <c r="C566" s="30"/>
      <c r="D566" s="31"/>
      <c r="E566" s="31" t="str">
        <f t="shared" si="39"/>
        <v/>
      </c>
      <c r="F566" s="31" t="str">
        <f t="shared" si="40"/>
        <v/>
      </c>
      <c r="G566" s="33"/>
      <c r="H566" s="27"/>
    </row>
    <row r="567">
      <c r="A567" s="28" t="str">
        <f t="shared" si="38"/>
        <v/>
      </c>
      <c r="B567" s="29"/>
      <c r="C567" s="30"/>
      <c r="D567" s="31"/>
      <c r="E567" s="31" t="str">
        <f t="shared" si="39"/>
        <v/>
      </c>
      <c r="F567" s="31" t="str">
        <f t="shared" si="40"/>
        <v/>
      </c>
      <c r="G567" s="33"/>
      <c r="H567" s="27"/>
    </row>
    <row r="568">
      <c r="A568" s="28" t="str">
        <f t="shared" si="38"/>
        <v/>
      </c>
      <c r="B568" s="29"/>
      <c r="C568" s="30"/>
      <c r="D568" s="31"/>
      <c r="E568" s="31" t="str">
        <f t="shared" si="39"/>
        <v/>
      </c>
      <c r="F568" s="31" t="str">
        <f t="shared" si="40"/>
        <v/>
      </c>
      <c r="G568" s="33"/>
      <c r="H568" s="27"/>
    </row>
    <row r="569">
      <c r="A569" s="28" t="str">
        <f t="shared" si="38"/>
        <v/>
      </c>
      <c r="B569" s="29"/>
      <c r="C569" s="30"/>
      <c r="D569" s="31"/>
      <c r="E569" s="31" t="str">
        <f t="shared" si="39"/>
        <v/>
      </c>
      <c r="F569" s="31" t="str">
        <f t="shared" si="40"/>
        <v/>
      </c>
      <c r="G569" s="33"/>
      <c r="H569" s="27"/>
    </row>
    <row r="570">
      <c r="A570" s="28" t="str">
        <f t="shared" si="38"/>
        <v/>
      </c>
      <c r="B570" s="29"/>
      <c r="C570" s="30"/>
      <c r="D570" s="31"/>
      <c r="E570" s="31" t="str">
        <f t="shared" si="39"/>
        <v/>
      </c>
      <c r="F570" s="31" t="str">
        <f t="shared" si="40"/>
        <v/>
      </c>
      <c r="G570" s="33"/>
      <c r="H570" s="27"/>
    </row>
    <row r="571">
      <c r="A571" s="28" t="str">
        <f t="shared" si="38"/>
        <v/>
      </c>
      <c r="B571" s="29"/>
      <c r="C571" s="30"/>
      <c r="D571" s="31"/>
      <c r="E571" s="31" t="str">
        <f t="shared" si="39"/>
        <v/>
      </c>
      <c r="F571" s="31" t="str">
        <f t="shared" si="40"/>
        <v/>
      </c>
      <c r="G571" s="33"/>
      <c r="H571" s="27"/>
    </row>
    <row r="572">
      <c r="A572" s="28" t="str">
        <f t="shared" si="38"/>
        <v/>
      </c>
      <c r="B572" s="29"/>
      <c r="C572" s="30"/>
      <c r="D572" s="31"/>
      <c r="E572" s="31" t="str">
        <f t="shared" si="39"/>
        <v/>
      </c>
      <c r="F572" s="31" t="str">
        <f t="shared" si="40"/>
        <v/>
      </c>
      <c r="G572" s="33"/>
      <c r="H572" s="27"/>
    </row>
    <row r="573">
      <c r="A573" s="28" t="str">
        <f t="shared" si="38"/>
        <v/>
      </c>
      <c r="B573" s="29"/>
      <c r="C573" s="30"/>
      <c r="D573" s="31"/>
      <c r="E573" s="31" t="str">
        <f t="shared" si="39"/>
        <v/>
      </c>
      <c r="F573" s="31" t="str">
        <f t="shared" si="40"/>
        <v/>
      </c>
      <c r="G573" s="33"/>
      <c r="H573" s="27"/>
    </row>
    <row r="574">
      <c r="A574" s="28" t="str">
        <f t="shared" si="38"/>
        <v/>
      </c>
      <c r="B574" s="29"/>
      <c r="C574" s="30"/>
      <c r="D574" s="31"/>
      <c r="E574" s="31" t="str">
        <f t="shared" si="39"/>
        <v/>
      </c>
      <c r="F574" s="31" t="str">
        <f t="shared" si="40"/>
        <v/>
      </c>
      <c r="G574" s="33"/>
      <c r="H574" s="27"/>
    </row>
    <row r="575">
      <c r="A575" s="28" t="str">
        <f t="shared" si="38"/>
        <v/>
      </c>
      <c r="B575" s="29"/>
      <c r="C575" s="30"/>
      <c r="D575" s="31"/>
      <c r="E575" s="31" t="str">
        <f t="shared" si="39"/>
        <v/>
      </c>
      <c r="F575" s="31" t="str">
        <f t="shared" si="40"/>
        <v/>
      </c>
      <c r="G575" s="33"/>
      <c r="H575" s="27"/>
    </row>
    <row r="576">
      <c r="A576" s="28" t="str">
        <f t="shared" si="38"/>
        <v/>
      </c>
      <c r="B576" s="29"/>
      <c r="C576" s="30"/>
      <c r="D576" s="35"/>
      <c r="E576" s="31" t="str">
        <f t="shared" si="39"/>
        <v/>
      </c>
      <c r="F576" s="31" t="str">
        <f t="shared" si="40"/>
        <v/>
      </c>
      <c r="G576" s="33"/>
      <c r="H576" s="27"/>
    </row>
    <row r="577">
      <c r="A577" s="28" t="str">
        <f t="shared" si="38"/>
        <v/>
      </c>
      <c r="B577" s="29"/>
      <c r="C577" s="30"/>
      <c r="D577" s="31"/>
      <c r="E577" s="31" t="str">
        <f t="shared" si="39"/>
        <v/>
      </c>
      <c r="F577" s="31" t="str">
        <f t="shared" si="40"/>
        <v/>
      </c>
      <c r="G577" s="33"/>
      <c r="H577" s="27"/>
    </row>
    <row r="578">
      <c r="A578" s="28" t="str">
        <f t="shared" si="38"/>
        <v/>
      </c>
      <c r="B578" s="29"/>
      <c r="C578" s="30"/>
      <c r="D578" s="31"/>
      <c r="E578" s="31" t="str">
        <f t="shared" si="39"/>
        <v/>
      </c>
      <c r="F578" s="31" t="str">
        <f t="shared" si="40"/>
        <v/>
      </c>
      <c r="G578" s="33"/>
      <c r="H578" s="27"/>
    </row>
    <row r="579">
      <c r="A579" s="28" t="str">
        <f t="shared" si="38"/>
        <v/>
      </c>
      <c r="B579" s="29"/>
      <c r="C579" s="30"/>
      <c r="D579" s="31"/>
      <c r="E579" s="31" t="str">
        <f t="shared" si="39"/>
        <v/>
      </c>
      <c r="F579" s="31" t="str">
        <f t="shared" si="40"/>
        <v/>
      </c>
      <c r="G579" s="34"/>
      <c r="H579" s="27"/>
    </row>
    <row r="580">
      <c r="A580" s="28" t="str">
        <f t="shared" si="38"/>
        <v/>
      </c>
      <c r="B580" s="29"/>
      <c r="C580" s="30"/>
      <c r="D580" s="31"/>
      <c r="E580" s="31" t="str">
        <f t="shared" si="39"/>
        <v/>
      </c>
      <c r="F580" s="31" t="str">
        <f t="shared" si="40"/>
        <v/>
      </c>
      <c r="G580" s="33"/>
      <c r="H580" s="27"/>
    </row>
    <row r="581">
      <c r="A581" s="28" t="str">
        <f t="shared" si="38"/>
        <v/>
      </c>
      <c r="B581" s="29"/>
      <c r="C581" s="30"/>
      <c r="D581" s="31"/>
      <c r="E581" s="31" t="str">
        <f t="shared" si="39"/>
        <v/>
      </c>
      <c r="F581" s="31" t="str">
        <f t="shared" si="40"/>
        <v/>
      </c>
      <c r="G581" s="33"/>
      <c r="H581" s="27"/>
    </row>
    <row r="582">
      <c r="A582" s="28" t="str">
        <f t="shared" si="38"/>
        <v/>
      </c>
      <c r="B582" s="29"/>
      <c r="C582" s="30"/>
      <c r="D582" s="31"/>
      <c r="E582" s="31" t="str">
        <f t="shared" si="39"/>
        <v/>
      </c>
      <c r="F582" s="31" t="str">
        <f t="shared" si="40"/>
        <v/>
      </c>
      <c r="G582" s="33"/>
      <c r="H582" s="27"/>
    </row>
    <row r="583">
      <c r="A583" s="28" t="str">
        <f t="shared" si="38"/>
        <v/>
      </c>
      <c r="B583" s="29"/>
      <c r="C583" s="30"/>
      <c r="D583" s="31"/>
      <c r="E583" s="31" t="str">
        <f t="shared" si="39"/>
        <v/>
      </c>
      <c r="F583" s="31" t="str">
        <f t="shared" si="40"/>
        <v/>
      </c>
      <c r="G583" s="33"/>
      <c r="H583" s="27"/>
    </row>
    <row r="584">
      <c r="A584" s="28" t="str">
        <f t="shared" si="38"/>
        <v/>
      </c>
      <c r="B584" s="29"/>
      <c r="C584" s="30"/>
      <c r="D584" s="31"/>
      <c r="E584" s="31" t="str">
        <f t="shared" si="39"/>
        <v/>
      </c>
      <c r="F584" s="31" t="str">
        <f t="shared" si="40"/>
        <v/>
      </c>
      <c r="G584" s="33"/>
      <c r="H584" s="27"/>
    </row>
    <row r="585">
      <c r="A585" s="28" t="str">
        <f t="shared" si="38"/>
        <v/>
      </c>
      <c r="B585" s="29"/>
      <c r="C585" s="30"/>
      <c r="D585" s="31"/>
      <c r="E585" s="31" t="str">
        <f t="shared" si="39"/>
        <v/>
      </c>
      <c r="F585" s="31" t="str">
        <f t="shared" si="40"/>
        <v/>
      </c>
      <c r="G585" s="33"/>
      <c r="H585" s="27"/>
    </row>
    <row r="586">
      <c r="A586" s="28" t="str">
        <f t="shared" si="38"/>
        <v/>
      </c>
      <c r="B586" s="29"/>
      <c r="C586" s="30"/>
      <c r="D586" s="31"/>
      <c r="E586" s="31" t="str">
        <f t="shared" si="39"/>
        <v/>
      </c>
      <c r="F586" s="31" t="str">
        <f t="shared" si="40"/>
        <v/>
      </c>
      <c r="G586" s="33"/>
      <c r="H586" s="27"/>
    </row>
    <row r="587">
      <c r="A587" s="28" t="str">
        <f t="shared" si="38"/>
        <v/>
      </c>
      <c r="B587" s="29"/>
      <c r="C587" s="30"/>
      <c r="D587" s="31"/>
      <c r="E587" s="31" t="str">
        <f t="shared" si="39"/>
        <v/>
      </c>
      <c r="F587" s="31" t="str">
        <f t="shared" si="40"/>
        <v/>
      </c>
      <c r="G587" s="33"/>
      <c r="H587" s="27"/>
    </row>
    <row r="588">
      <c r="A588" s="28" t="str">
        <f t="shared" si="38"/>
        <v/>
      </c>
      <c r="B588" s="29"/>
      <c r="C588" s="30"/>
      <c r="D588" s="31"/>
      <c r="E588" s="31" t="str">
        <f t="shared" si="39"/>
        <v/>
      </c>
      <c r="F588" s="31" t="str">
        <f t="shared" si="40"/>
        <v/>
      </c>
      <c r="G588" s="33"/>
      <c r="H588" s="27"/>
    </row>
    <row r="589">
      <c r="A589" s="28" t="str">
        <f t="shared" si="38"/>
        <v/>
      </c>
      <c r="B589" s="29"/>
      <c r="C589" s="30"/>
      <c r="D589" s="31"/>
      <c r="E589" s="31" t="str">
        <f t="shared" si="39"/>
        <v/>
      </c>
      <c r="F589" s="31" t="str">
        <f t="shared" si="40"/>
        <v/>
      </c>
      <c r="G589" s="33"/>
      <c r="H589" s="27"/>
    </row>
    <row r="590">
      <c r="A590" s="28" t="str">
        <f t="shared" si="38"/>
        <v/>
      </c>
      <c r="B590" s="29"/>
      <c r="C590" s="30"/>
      <c r="D590" s="31"/>
      <c r="E590" s="31" t="str">
        <f t="shared" si="39"/>
        <v/>
      </c>
      <c r="F590" s="31" t="str">
        <f t="shared" si="40"/>
        <v/>
      </c>
      <c r="G590" s="33"/>
      <c r="H590" s="27"/>
    </row>
    <row r="591">
      <c r="A591" s="28" t="str">
        <f t="shared" ref="A591:A654" si="41">IF(C591&lt;&gt;"","A","")</f>
        <v/>
      </c>
      <c r="B591" s="29"/>
      <c r="C591" s="30"/>
      <c r="D591" s="31"/>
      <c r="E591" s="31" t="str">
        <f t="shared" si="39"/>
        <v/>
      </c>
      <c r="F591" s="31" t="str">
        <f t="shared" si="40"/>
        <v/>
      </c>
      <c r="G591" s="33"/>
      <c r="H591" s="27"/>
    </row>
    <row r="592">
      <c r="A592" s="28" t="str">
        <f t="shared" si="41"/>
        <v/>
      </c>
      <c r="B592" s="29"/>
      <c r="C592" s="30"/>
      <c r="D592" s="31"/>
      <c r="E592" s="31" t="str">
        <f t="shared" si="39"/>
        <v/>
      </c>
      <c r="F592" s="31" t="str">
        <f t="shared" si="40"/>
        <v/>
      </c>
      <c r="G592" s="33"/>
      <c r="H592" s="27"/>
    </row>
    <row r="593">
      <c r="A593" s="28" t="str">
        <f t="shared" si="41"/>
        <v/>
      </c>
      <c r="B593" s="29"/>
      <c r="C593" s="30"/>
      <c r="D593" s="31"/>
      <c r="E593" s="31" t="str">
        <f t="shared" si="39"/>
        <v/>
      </c>
      <c r="F593" s="31" t="str">
        <f t="shared" si="40"/>
        <v/>
      </c>
      <c r="G593" s="33"/>
      <c r="H593" s="27"/>
    </row>
    <row r="594">
      <c r="A594" s="28" t="str">
        <f t="shared" si="41"/>
        <v/>
      </c>
      <c r="B594" s="29"/>
      <c r="C594" s="30"/>
      <c r="D594" s="31"/>
      <c r="E594" s="31" t="str">
        <f t="shared" si="39"/>
        <v/>
      </c>
      <c r="F594" s="31" t="str">
        <f t="shared" si="40"/>
        <v/>
      </c>
      <c r="G594" s="33"/>
      <c r="H594" s="27"/>
    </row>
    <row r="595">
      <c r="A595" s="28" t="str">
        <f t="shared" si="41"/>
        <v/>
      </c>
      <c r="B595" s="29"/>
      <c r="C595" s="30"/>
      <c r="D595" s="31"/>
      <c r="E595" s="31" t="str">
        <f t="shared" si="39"/>
        <v/>
      </c>
      <c r="F595" s="31" t="str">
        <f t="shared" si="40"/>
        <v/>
      </c>
      <c r="G595" s="33"/>
      <c r="H595" s="27"/>
    </row>
    <row r="596">
      <c r="A596" s="28" t="str">
        <f t="shared" si="41"/>
        <v/>
      </c>
      <c r="B596" s="29"/>
      <c r="C596" s="30"/>
      <c r="D596" s="31"/>
      <c r="E596" s="31" t="str">
        <f t="shared" si="39"/>
        <v/>
      </c>
      <c r="F596" s="31" t="str">
        <f t="shared" si="40"/>
        <v/>
      </c>
      <c r="G596" s="33"/>
      <c r="H596" s="27"/>
    </row>
    <row r="597">
      <c r="A597" s="28" t="str">
        <f t="shared" si="41"/>
        <v/>
      </c>
      <c r="B597" s="29"/>
      <c r="C597" s="30"/>
      <c r="D597" s="31"/>
      <c r="E597" s="31" t="str">
        <f t="shared" si="39"/>
        <v/>
      </c>
      <c r="F597" s="31" t="str">
        <f t="shared" si="40"/>
        <v/>
      </c>
      <c r="G597" s="33"/>
      <c r="H597" s="27"/>
    </row>
    <row r="598">
      <c r="A598" s="28" t="str">
        <f t="shared" si="41"/>
        <v/>
      </c>
      <c r="B598" s="29"/>
      <c r="C598" s="30"/>
      <c r="D598" s="31"/>
      <c r="E598" s="31" t="str">
        <f t="shared" si="39"/>
        <v/>
      </c>
      <c r="F598" s="31" t="str">
        <f t="shared" si="40"/>
        <v/>
      </c>
      <c r="G598" s="33"/>
      <c r="H598" s="27"/>
    </row>
    <row r="599">
      <c r="A599" s="28" t="str">
        <f t="shared" si="41"/>
        <v/>
      </c>
      <c r="B599" s="29"/>
      <c r="C599" s="30"/>
      <c r="D599" s="31"/>
      <c r="E599" s="31" t="str">
        <f t="shared" si="39"/>
        <v/>
      </c>
      <c r="F599" s="31" t="str">
        <f t="shared" si="40"/>
        <v/>
      </c>
      <c r="G599" s="33"/>
      <c r="H599" s="27"/>
    </row>
    <row r="600">
      <c r="A600" s="28" t="str">
        <f t="shared" si="41"/>
        <v/>
      </c>
      <c r="B600" s="29"/>
      <c r="C600" s="30"/>
      <c r="D600" s="31"/>
      <c r="E600" s="31" t="str">
        <f t="shared" si="39"/>
        <v/>
      </c>
      <c r="F600" s="31" t="str">
        <f t="shared" si="40"/>
        <v/>
      </c>
      <c r="G600" s="33"/>
      <c r="H600" s="27"/>
    </row>
    <row r="601">
      <c r="A601" s="28" t="str">
        <f t="shared" si="41"/>
        <v/>
      </c>
      <c r="B601" s="29"/>
      <c r="C601" s="30"/>
      <c r="D601" s="31"/>
      <c r="E601" s="31" t="str">
        <f t="shared" si="39"/>
        <v/>
      </c>
      <c r="F601" s="31" t="str">
        <f t="shared" si="40"/>
        <v/>
      </c>
      <c r="G601" s="33"/>
      <c r="H601" s="27"/>
    </row>
    <row r="602">
      <c r="A602" s="28" t="str">
        <f t="shared" si="41"/>
        <v/>
      </c>
      <c r="B602" s="29"/>
      <c r="C602" s="30"/>
      <c r="D602" s="31"/>
      <c r="E602" s="31" t="str">
        <f t="shared" si="39"/>
        <v/>
      </c>
      <c r="F602" s="31" t="str">
        <f t="shared" si="40"/>
        <v/>
      </c>
      <c r="G602" s="33"/>
      <c r="H602" s="27"/>
    </row>
    <row r="603">
      <c r="A603" s="28" t="str">
        <f t="shared" si="41"/>
        <v/>
      </c>
      <c r="B603" s="29"/>
      <c r="C603" s="30"/>
      <c r="D603" s="31"/>
      <c r="E603" s="31" t="str">
        <f t="shared" si="39"/>
        <v/>
      </c>
      <c r="F603" s="31" t="str">
        <f t="shared" si="40"/>
        <v/>
      </c>
      <c r="G603" s="33"/>
      <c r="H603" s="27"/>
    </row>
    <row r="604">
      <c r="A604" s="28" t="str">
        <f t="shared" si="41"/>
        <v/>
      </c>
      <c r="B604" s="29"/>
      <c r="C604" s="30"/>
      <c r="D604" s="31"/>
      <c r="E604" s="31" t="str">
        <f t="shared" si="39"/>
        <v/>
      </c>
      <c r="F604" s="31" t="str">
        <f t="shared" si="40"/>
        <v/>
      </c>
      <c r="G604" s="33"/>
      <c r="H604" s="27"/>
    </row>
    <row r="605">
      <c r="A605" s="28" t="str">
        <f t="shared" si="41"/>
        <v/>
      </c>
      <c r="B605" s="29"/>
      <c r="C605" s="30"/>
      <c r="D605" s="31"/>
      <c r="E605" s="31" t="str">
        <f t="shared" si="39"/>
        <v/>
      </c>
      <c r="F605" s="31" t="str">
        <f t="shared" si="40"/>
        <v/>
      </c>
      <c r="G605" s="33"/>
      <c r="H605" s="27"/>
    </row>
    <row r="606">
      <c r="A606" s="28" t="str">
        <f t="shared" si="41"/>
        <v/>
      </c>
      <c r="B606" s="29"/>
      <c r="C606" s="30"/>
      <c r="D606" s="31"/>
      <c r="E606" s="31" t="str">
        <f t="shared" si="39"/>
        <v/>
      </c>
      <c r="F606" s="31" t="str">
        <f t="shared" si="40"/>
        <v/>
      </c>
      <c r="G606" s="33"/>
      <c r="H606" s="27"/>
    </row>
    <row r="607">
      <c r="A607" s="28" t="str">
        <f t="shared" si="41"/>
        <v/>
      </c>
      <c r="B607" s="29"/>
      <c r="C607" s="30"/>
      <c r="D607" s="31"/>
      <c r="E607" s="31" t="str">
        <f t="shared" si="39"/>
        <v/>
      </c>
      <c r="F607" s="31" t="str">
        <f t="shared" si="40"/>
        <v/>
      </c>
      <c r="G607" s="33"/>
      <c r="H607" s="27"/>
    </row>
    <row r="608">
      <c r="A608" s="28" t="str">
        <f t="shared" si="41"/>
        <v/>
      </c>
      <c r="B608" s="29"/>
      <c r="C608" s="30"/>
      <c r="D608" s="31"/>
      <c r="E608" s="31" t="str">
        <f t="shared" si="39"/>
        <v/>
      </c>
      <c r="F608" s="31" t="str">
        <f t="shared" si="40"/>
        <v/>
      </c>
      <c r="G608" s="33"/>
      <c r="H608" s="27"/>
    </row>
    <row r="609">
      <c r="A609" s="28" t="str">
        <f t="shared" si="41"/>
        <v/>
      </c>
      <c r="B609" s="29"/>
      <c r="C609" s="30"/>
      <c r="D609" s="31"/>
      <c r="E609" s="31" t="str">
        <f t="shared" si="39"/>
        <v/>
      </c>
      <c r="F609" s="31" t="str">
        <f t="shared" si="40"/>
        <v/>
      </c>
      <c r="G609" s="33"/>
      <c r="H609" s="27"/>
    </row>
    <row r="610">
      <c r="A610" s="28" t="str">
        <f t="shared" si="41"/>
        <v/>
      </c>
      <c r="B610" s="29"/>
      <c r="C610" s="30"/>
      <c r="D610" s="31"/>
      <c r="E610" s="31" t="str">
        <f t="shared" si="39"/>
        <v/>
      </c>
      <c r="F610" s="31" t="str">
        <f t="shared" si="40"/>
        <v/>
      </c>
      <c r="G610" s="33"/>
      <c r="H610" s="27"/>
    </row>
    <row r="611">
      <c r="A611" s="28" t="str">
        <f t="shared" si="41"/>
        <v/>
      </c>
      <c r="B611" s="29"/>
      <c r="C611" s="30"/>
      <c r="D611" s="31"/>
      <c r="E611" s="31" t="str">
        <f t="shared" si="39"/>
        <v/>
      </c>
      <c r="F611" s="31" t="str">
        <f t="shared" si="40"/>
        <v/>
      </c>
      <c r="G611" s="33"/>
      <c r="H611" s="27"/>
    </row>
    <row r="612">
      <c r="A612" s="28" t="str">
        <f t="shared" si="41"/>
        <v/>
      </c>
      <c r="B612" s="29"/>
      <c r="C612" s="30"/>
      <c r="D612" s="31"/>
      <c r="E612" s="31" t="str">
        <f t="shared" si="39"/>
        <v/>
      </c>
      <c r="F612" s="31" t="str">
        <f t="shared" si="40"/>
        <v/>
      </c>
      <c r="G612" s="33"/>
      <c r="H612" s="27"/>
    </row>
    <row r="613">
      <c r="A613" s="28" t="str">
        <f t="shared" si="41"/>
        <v/>
      </c>
      <c r="B613" s="29"/>
      <c r="C613" s="30"/>
      <c r="D613" s="31"/>
      <c r="E613" s="31" t="str">
        <f t="shared" ref="E613:E676" si="42">IF(D613&lt;&gt;"",IFERROR(VLOOKUP(D613,Saisie,2,FALSE),"?"),"")</f>
        <v/>
      </c>
      <c r="F613" s="31" t="str">
        <f t="shared" ref="F613:F676" si="43">IF(D613&lt;&gt;"",IFERROR(VLOOKUP(D613,Saisie,3,FALSE),"?"),"")</f>
        <v/>
      </c>
      <c r="G613" s="33"/>
      <c r="H613" s="27"/>
    </row>
    <row r="614">
      <c r="A614" s="28" t="str">
        <f t="shared" si="41"/>
        <v/>
      </c>
      <c r="B614" s="29"/>
      <c r="C614" s="30"/>
      <c r="D614" s="31"/>
      <c r="E614" s="31" t="str">
        <f t="shared" si="42"/>
        <v/>
      </c>
      <c r="F614" s="31" t="str">
        <f t="shared" si="43"/>
        <v/>
      </c>
      <c r="G614" s="33"/>
      <c r="H614" s="27"/>
    </row>
    <row r="615">
      <c r="A615" s="28" t="str">
        <f t="shared" si="41"/>
        <v/>
      </c>
      <c r="B615" s="29"/>
      <c r="C615" s="30"/>
      <c r="D615" s="31"/>
      <c r="E615" s="31" t="str">
        <f t="shared" si="42"/>
        <v/>
      </c>
      <c r="F615" s="31" t="str">
        <f t="shared" si="43"/>
        <v/>
      </c>
      <c r="G615" s="33"/>
      <c r="H615" s="27"/>
    </row>
    <row r="616">
      <c r="A616" s="28" t="str">
        <f t="shared" si="41"/>
        <v/>
      </c>
      <c r="B616" s="29"/>
      <c r="C616" s="30"/>
      <c r="D616" s="31"/>
      <c r="E616" s="31" t="str">
        <f t="shared" si="42"/>
        <v/>
      </c>
      <c r="F616" s="31" t="str">
        <f t="shared" si="43"/>
        <v/>
      </c>
      <c r="G616" s="33"/>
      <c r="H616" s="27"/>
    </row>
    <row r="617">
      <c r="A617" s="28" t="str">
        <f t="shared" si="41"/>
        <v/>
      </c>
      <c r="B617" s="29"/>
      <c r="C617" s="30"/>
      <c r="D617" s="31"/>
      <c r="E617" s="31" t="str">
        <f t="shared" si="42"/>
        <v/>
      </c>
      <c r="F617" s="31" t="str">
        <f t="shared" si="43"/>
        <v/>
      </c>
      <c r="G617" s="33"/>
      <c r="H617" s="27"/>
    </row>
    <row r="618">
      <c r="A618" s="28" t="str">
        <f t="shared" si="41"/>
        <v/>
      </c>
      <c r="B618" s="29"/>
      <c r="C618" s="30"/>
      <c r="D618" s="31"/>
      <c r="E618" s="31" t="str">
        <f t="shared" si="42"/>
        <v/>
      </c>
      <c r="F618" s="31" t="str">
        <f t="shared" si="43"/>
        <v/>
      </c>
      <c r="G618" s="33"/>
      <c r="H618" s="27"/>
    </row>
    <row r="619">
      <c r="A619" s="28" t="str">
        <f t="shared" si="41"/>
        <v/>
      </c>
      <c r="B619" s="29"/>
      <c r="C619" s="30"/>
      <c r="D619" s="31"/>
      <c r="E619" s="31" t="str">
        <f t="shared" si="42"/>
        <v/>
      </c>
      <c r="F619" s="31" t="str">
        <f t="shared" si="43"/>
        <v/>
      </c>
      <c r="G619" s="33"/>
      <c r="H619" s="27"/>
    </row>
    <row r="620">
      <c r="A620" s="28" t="str">
        <f t="shared" si="41"/>
        <v/>
      </c>
      <c r="B620" s="29"/>
      <c r="C620" s="30"/>
      <c r="D620" s="31"/>
      <c r="E620" s="31" t="str">
        <f t="shared" si="42"/>
        <v/>
      </c>
      <c r="F620" s="31" t="str">
        <f t="shared" si="43"/>
        <v/>
      </c>
      <c r="G620" s="33"/>
      <c r="H620" s="27"/>
    </row>
    <row r="621">
      <c r="A621" s="28" t="str">
        <f t="shared" si="41"/>
        <v/>
      </c>
      <c r="B621" s="29"/>
      <c r="C621" s="30"/>
      <c r="D621" s="31"/>
      <c r="E621" s="31" t="str">
        <f t="shared" si="42"/>
        <v/>
      </c>
      <c r="F621" s="31" t="str">
        <f t="shared" si="43"/>
        <v/>
      </c>
      <c r="G621" s="33"/>
      <c r="H621" s="27"/>
    </row>
    <row r="622">
      <c r="A622" s="28" t="str">
        <f t="shared" si="41"/>
        <v/>
      </c>
      <c r="B622" s="29"/>
      <c r="C622" s="30"/>
      <c r="D622" s="31"/>
      <c r="E622" s="31" t="str">
        <f t="shared" si="42"/>
        <v/>
      </c>
      <c r="F622" s="31" t="str">
        <f t="shared" si="43"/>
        <v/>
      </c>
      <c r="G622" s="33"/>
      <c r="H622" s="27"/>
    </row>
    <row r="623">
      <c r="A623" s="28" t="str">
        <f t="shared" si="41"/>
        <v/>
      </c>
      <c r="B623" s="29"/>
      <c r="C623" s="30"/>
      <c r="D623" s="31"/>
      <c r="E623" s="31" t="str">
        <f t="shared" si="42"/>
        <v/>
      </c>
      <c r="F623" s="31" t="str">
        <f t="shared" si="43"/>
        <v/>
      </c>
      <c r="G623" s="33"/>
      <c r="H623" s="27"/>
    </row>
    <row r="624">
      <c r="A624" s="28" t="str">
        <f t="shared" si="41"/>
        <v/>
      </c>
      <c r="B624" s="29"/>
      <c r="C624" s="30"/>
      <c r="D624" s="31"/>
      <c r="E624" s="31" t="str">
        <f t="shared" si="42"/>
        <v/>
      </c>
      <c r="F624" s="31" t="str">
        <f t="shared" si="43"/>
        <v/>
      </c>
      <c r="G624" s="33"/>
      <c r="H624" s="27"/>
    </row>
    <row r="625">
      <c r="A625" s="28" t="str">
        <f t="shared" si="41"/>
        <v/>
      </c>
      <c r="B625" s="29"/>
      <c r="C625" s="30"/>
      <c r="D625" s="31"/>
      <c r="E625" s="31" t="str">
        <f t="shared" si="42"/>
        <v/>
      </c>
      <c r="F625" s="31" t="str">
        <f t="shared" si="43"/>
        <v/>
      </c>
      <c r="G625" s="33"/>
      <c r="H625" s="27"/>
    </row>
    <row r="626">
      <c r="A626" s="28" t="str">
        <f t="shared" si="41"/>
        <v/>
      </c>
      <c r="B626" s="29"/>
      <c r="C626" s="30"/>
      <c r="D626" s="31"/>
      <c r="E626" s="31" t="str">
        <f t="shared" si="42"/>
        <v/>
      </c>
      <c r="F626" s="31" t="str">
        <f t="shared" si="43"/>
        <v/>
      </c>
      <c r="G626" s="33"/>
      <c r="H626" s="27"/>
    </row>
    <row r="627">
      <c r="A627" s="28" t="str">
        <f t="shared" si="41"/>
        <v/>
      </c>
      <c r="B627" s="29"/>
      <c r="C627" s="30"/>
      <c r="D627" s="31"/>
      <c r="E627" s="31" t="str">
        <f t="shared" si="42"/>
        <v/>
      </c>
      <c r="F627" s="31" t="str">
        <f t="shared" si="43"/>
        <v/>
      </c>
      <c r="G627" s="33"/>
      <c r="H627" s="27"/>
    </row>
    <row r="628">
      <c r="A628" s="28" t="str">
        <f t="shared" si="41"/>
        <v/>
      </c>
      <c r="B628" s="29"/>
      <c r="C628" s="30"/>
      <c r="D628" s="31"/>
      <c r="E628" s="31" t="str">
        <f t="shared" si="42"/>
        <v/>
      </c>
      <c r="F628" s="31" t="str">
        <f t="shared" si="43"/>
        <v/>
      </c>
      <c r="G628" s="33"/>
      <c r="H628" s="27"/>
    </row>
    <row r="629">
      <c r="A629" s="28" t="str">
        <f t="shared" si="41"/>
        <v/>
      </c>
      <c r="B629" s="29"/>
      <c r="C629" s="30"/>
      <c r="D629" s="31"/>
      <c r="E629" s="31" t="str">
        <f t="shared" si="42"/>
        <v/>
      </c>
      <c r="F629" s="31" t="str">
        <f t="shared" si="43"/>
        <v/>
      </c>
      <c r="G629" s="33"/>
      <c r="H629" s="27"/>
    </row>
    <row r="630">
      <c r="A630" s="28" t="str">
        <f t="shared" si="41"/>
        <v/>
      </c>
      <c r="B630" s="29"/>
      <c r="C630" s="30"/>
      <c r="D630" s="31"/>
      <c r="E630" s="31" t="str">
        <f t="shared" si="42"/>
        <v/>
      </c>
      <c r="F630" s="31" t="str">
        <f t="shared" si="43"/>
        <v/>
      </c>
      <c r="G630" s="33"/>
      <c r="H630" s="27"/>
    </row>
    <row r="631">
      <c r="A631" s="28" t="str">
        <f t="shared" si="41"/>
        <v/>
      </c>
      <c r="B631" s="29"/>
      <c r="C631" s="30"/>
      <c r="D631" s="31"/>
      <c r="E631" s="31" t="str">
        <f t="shared" si="42"/>
        <v/>
      </c>
      <c r="F631" s="31" t="str">
        <f t="shared" si="43"/>
        <v/>
      </c>
      <c r="G631" s="33"/>
      <c r="H631" s="27"/>
    </row>
    <row r="632">
      <c r="A632" s="28" t="str">
        <f t="shared" si="41"/>
        <v/>
      </c>
      <c r="B632" s="29"/>
      <c r="C632" s="30"/>
      <c r="D632" s="31"/>
      <c r="E632" s="31" t="str">
        <f t="shared" si="42"/>
        <v/>
      </c>
      <c r="F632" s="31" t="str">
        <f t="shared" si="43"/>
        <v/>
      </c>
      <c r="G632" s="33"/>
      <c r="H632" s="27"/>
    </row>
    <row r="633">
      <c r="A633" s="28" t="str">
        <f t="shared" si="41"/>
        <v/>
      </c>
      <c r="B633" s="29"/>
      <c r="C633" s="30"/>
      <c r="D633" s="31"/>
      <c r="E633" s="31" t="str">
        <f t="shared" si="42"/>
        <v/>
      </c>
      <c r="F633" s="31" t="str">
        <f t="shared" si="43"/>
        <v/>
      </c>
      <c r="G633" s="33"/>
      <c r="H633" s="27"/>
    </row>
    <row r="634">
      <c r="A634" s="28" t="str">
        <f t="shared" si="41"/>
        <v/>
      </c>
      <c r="B634" s="29"/>
      <c r="C634" s="30"/>
      <c r="D634" s="31"/>
      <c r="E634" s="31" t="str">
        <f t="shared" si="42"/>
        <v/>
      </c>
      <c r="F634" s="31" t="str">
        <f t="shared" si="43"/>
        <v/>
      </c>
      <c r="G634" s="33"/>
      <c r="H634" s="27"/>
    </row>
    <row r="635">
      <c r="A635" s="28" t="str">
        <f t="shared" si="41"/>
        <v/>
      </c>
      <c r="B635" s="29"/>
      <c r="C635" s="30"/>
      <c r="D635" s="31"/>
      <c r="E635" s="31" t="str">
        <f t="shared" si="42"/>
        <v/>
      </c>
      <c r="F635" s="31" t="str">
        <f t="shared" si="43"/>
        <v/>
      </c>
      <c r="G635" s="33"/>
      <c r="H635" s="27"/>
    </row>
    <row r="636">
      <c r="A636" s="28" t="str">
        <f t="shared" si="41"/>
        <v/>
      </c>
      <c r="B636" s="29"/>
      <c r="C636" s="30"/>
      <c r="D636" s="31"/>
      <c r="E636" s="31" t="str">
        <f t="shared" si="42"/>
        <v/>
      </c>
      <c r="F636" s="31" t="str">
        <f t="shared" si="43"/>
        <v/>
      </c>
      <c r="G636" s="33"/>
      <c r="H636" s="27"/>
    </row>
    <row r="637">
      <c r="A637" s="28" t="str">
        <f t="shared" si="41"/>
        <v/>
      </c>
      <c r="B637" s="29"/>
      <c r="C637" s="30"/>
      <c r="D637" s="31"/>
      <c r="E637" s="31" t="str">
        <f t="shared" si="42"/>
        <v/>
      </c>
      <c r="F637" s="31" t="str">
        <f t="shared" si="43"/>
        <v/>
      </c>
      <c r="G637" s="33"/>
      <c r="H637" s="27"/>
    </row>
    <row r="638">
      <c r="A638" s="28" t="str">
        <f t="shared" si="41"/>
        <v/>
      </c>
      <c r="B638" s="29"/>
      <c r="C638" s="30"/>
      <c r="D638" s="31"/>
      <c r="E638" s="31" t="str">
        <f t="shared" si="42"/>
        <v/>
      </c>
      <c r="F638" s="31" t="str">
        <f t="shared" si="43"/>
        <v/>
      </c>
      <c r="G638" s="33"/>
      <c r="H638" s="27"/>
    </row>
    <row r="639">
      <c r="A639" s="28" t="str">
        <f t="shared" si="41"/>
        <v/>
      </c>
      <c r="B639" s="29"/>
      <c r="C639" s="30"/>
      <c r="D639" s="31"/>
      <c r="E639" s="31" t="str">
        <f t="shared" si="42"/>
        <v/>
      </c>
      <c r="F639" s="31" t="str">
        <f t="shared" si="43"/>
        <v/>
      </c>
      <c r="G639" s="33"/>
      <c r="H639" s="27"/>
    </row>
    <row r="640">
      <c r="A640" s="28" t="str">
        <f t="shared" si="41"/>
        <v/>
      </c>
      <c r="B640" s="29"/>
      <c r="C640" s="30"/>
      <c r="D640" s="31"/>
      <c r="E640" s="31" t="str">
        <f t="shared" si="42"/>
        <v/>
      </c>
      <c r="F640" s="31" t="str">
        <f t="shared" si="43"/>
        <v/>
      </c>
      <c r="G640" s="33"/>
      <c r="H640" s="27"/>
    </row>
    <row r="641">
      <c r="A641" s="28" t="str">
        <f t="shared" si="41"/>
        <v/>
      </c>
      <c r="B641" s="29"/>
      <c r="C641" s="30"/>
      <c r="D641" s="31"/>
      <c r="E641" s="31" t="str">
        <f t="shared" si="42"/>
        <v/>
      </c>
      <c r="F641" s="31" t="str">
        <f t="shared" si="43"/>
        <v/>
      </c>
      <c r="G641" s="33"/>
      <c r="H641" s="27"/>
    </row>
    <row r="642">
      <c r="A642" s="28" t="str">
        <f t="shared" si="41"/>
        <v/>
      </c>
      <c r="B642" s="29"/>
      <c r="C642" s="30"/>
      <c r="D642" s="31"/>
      <c r="E642" s="31" t="str">
        <f t="shared" si="42"/>
        <v/>
      </c>
      <c r="F642" s="31" t="str">
        <f t="shared" si="43"/>
        <v/>
      </c>
      <c r="G642" s="33"/>
      <c r="H642" s="27"/>
    </row>
    <row r="643">
      <c r="A643" s="28" t="str">
        <f t="shared" si="41"/>
        <v/>
      </c>
      <c r="B643" s="29"/>
      <c r="C643" s="30"/>
      <c r="D643" s="31"/>
      <c r="E643" s="31" t="str">
        <f t="shared" si="42"/>
        <v/>
      </c>
      <c r="F643" s="31" t="str">
        <f t="shared" si="43"/>
        <v/>
      </c>
      <c r="G643" s="33"/>
      <c r="H643" s="27"/>
    </row>
    <row r="644">
      <c r="A644" s="28" t="str">
        <f t="shared" si="41"/>
        <v/>
      </c>
      <c r="B644" s="29"/>
      <c r="C644" s="30"/>
      <c r="D644" s="31"/>
      <c r="E644" s="31" t="str">
        <f t="shared" si="42"/>
        <v/>
      </c>
      <c r="F644" s="31" t="str">
        <f t="shared" si="43"/>
        <v/>
      </c>
      <c r="G644" s="33"/>
      <c r="H644" s="27"/>
    </row>
    <row r="645">
      <c r="A645" s="28" t="str">
        <f t="shared" si="41"/>
        <v/>
      </c>
      <c r="B645" s="29"/>
      <c r="C645" s="30"/>
      <c r="D645" s="31"/>
      <c r="E645" s="31" t="str">
        <f t="shared" si="42"/>
        <v/>
      </c>
      <c r="F645" s="31" t="str">
        <f t="shared" si="43"/>
        <v/>
      </c>
      <c r="G645" s="33"/>
      <c r="H645" s="27"/>
    </row>
    <row r="646">
      <c r="A646" s="28" t="str">
        <f t="shared" si="41"/>
        <v/>
      </c>
      <c r="B646" s="29"/>
      <c r="C646" s="30"/>
      <c r="D646" s="31"/>
      <c r="E646" s="31" t="str">
        <f t="shared" si="42"/>
        <v/>
      </c>
      <c r="F646" s="31" t="str">
        <f t="shared" si="43"/>
        <v/>
      </c>
      <c r="G646" s="33"/>
      <c r="H646" s="27"/>
    </row>
    <row r="647">
      <c r="A647" s="28" t="str">
        <f t="shared" si="41"/>
        <v/>
      </c>
      <c r="B647" s="29"/>
      <c r="C647" s="30"/>
      <c r="D647" s="31"/>
      <c r="E647" s="31" t="str">
        <f t="shared" si="42"/>
        <v/>
      </c>
      <c r="F647" s="31" t="str">
        <f t="shared" si="43"/>
        <v/>
      </c>
      <c r="G647" s="33"/>
      <c r="H647" s="27"/>
    </row>
    <row r="648">
      <c r="A648" s="28" t="str">
        <f t="shared" si="41"/>
        <v/>
      </c>
      <c r="B648" s="29"/>
      <c r="C648" s="30"/>
      <c r="D648" s="31"/>
      <c r="E648" s="31" t="str">
        <f t="shared" si="42"/>
        <v/>
      </c>
      <c r="F648" s="31" t="str">
        <f t="shared" si="43"/>
        <v/>
      </c>
      <c r="G648" s="33"/>
      <c r="H648" s="27"/>
    </row>
    <row r="649">
      <c r="A649" s="28" t="str">
        <f t="shared" si="41"/>
        <v/>
      </c>
      <c r="B649" s="29"/>
      <c r="C649" s="30"/>
      <c r="D649" s="31"/>
      <c r="E649" s="31" t="str">
        <f t="shared" si="42"/>
        <v/>
      </c>
      <c r="F649" s="31" t="str">
        <f t="shared" si="43"/>
        <v/>
      </c>
      <c r="G649" s="33"/>
      <c r="H649" s="27"/>
    </row>
    <row r="650">
      <c r="A650" s="28" t="str">
        <f t="shared" si="41"/>
        <v/>
      </c>
      <c r="B650" s="29"/>
      <c r="C650" s="30"/>
      <c r="D650" s="31"/>
      <c r="E650" s="31" t="str">
        <f t="shared" si="42"/>
        <v/>
      </c>
      <c r="F650" s="31" t="str">
        <f t="shared" si="43"/>
        <v/>
      </c>
      <c r="G650" s="33"/>
      <c r="H650" s="27"/>
    </row>
    <row r="651">
      <c r="A651" s="28" t="str">
        <f t="shared" si="41"/>
        <v/>
      </c>
      <c r="B651" s="29"/>
      <c r="C651" s="30"/>
      <c r="D651" s="31"/>
      <c r="E651" s="31" t="str">
        <f t="shared" si="42"/>
        <v/>
      </c>
      <c r="F651" s="31" t="str">
        <f t="shared" si="43"/>
        <v/>
      </c>
      <c r="G651" s="33"/>
      <c r="H651" s="27"/>
    </row>
    <row r="652">
      <c r="A652" s="28" t="str">
        <f t="shared" si="41"/>
        <v/>
      </c>
      <c r="B652" s="29"/>
      <c r="C652" s="30"/>
      <c r="D652" s="31"/>
      <c r="E652" s="31" t="str">
        <f t="shared" si="42"/>
        <v/>
      </c>
      <c r="F652" s="31" t="str">
        <f t="shared" si="43"/>
        <v/>
      </c>
      <c r="G652" s="33"/>
      <c r="H652" s="27"/>
    </row>
    <row r="653">
      <c r="A653" s="28" t="str">
        <f t="shared" si="41"/>
        <v/>
      </c>
      <c r="B653" s="29"/>
      <c r="C653" s="30"/>
      <c r="D653" s="31"/>
      <c r="E653" s="31" t="str">
        <f t="shared" si="42"/>
        <v/>
      </c>
      <c r="F653" s="31" t="str">
        <f t="shared" si="43"/>
        <v/>
      </c>
      <c r="G653" s="33"/>
      <c r="H653" s="27"/>
    </row>
    <row r="654">
      <c r="A654" s="28" t="str">
        <f t="shared" si="41"/>
        <v/>
      </c>
      <c r="B654" s="29"/>
      <c r="C654" s="30"/>
      <c r="D654" s="31"/>
      <c r="E654" s="31" t="str">
        <f t="shared" si="42"/>
        <v/>
      </c>
      <c r="F654" s="31" t="str">
        <f t="shared" si="43"/>
        <v/>
      </c>
      <c r="G654" s="33"/>
      <c r="H654" s="27"/>
    </row>
    <row r="655">
      <c r="A655" s="28" t="str">
        <f t="shared" ref="A655:A718" si="44">IF(C655&lt;&gt;"","A","")</f>
        <v/>
      </c>
      <c r="B655" s="29"/>
      <c r="C655" s="30"/>
      <c r="D655" s="31"/>
      <c r="E655" s="31" t="str">
        <f t="shared" si="42"/>
        <v/>
      </c>
      <c r="F655" s="31" t="str">
        <f t="shared" si="43"/>
        <v/>
      </c>
      <c r="G655" s="33"/>
      <c r="H655" s="27"/>
    </row>
    <row r="656">
      <c r="A656" s="28" t="str">
        <f t="shared" si="44"/>
        <v/>
      </c>
      <c r="B656" s="29"/>
      <c r="C656" s="30"/>
      <c r="D656" s="31"/>
      <c r="E656" s="31" t="str">
        <f t="shared" si="42"/>
        <v/>
      </c>
      <c r="F656" s="31" t="str">
        <f t="shared" si="43"/>
        <v/>
      </c>
      <c r="G656" s="33"/>
      <c r="H656" s="27"/>
    </row>
    <row r="657">
      <c r="A657" s="28" t="str">
        <f t="shared" si="44"/>
        <v/>
      </c>
      <c r="B657" s="29"/>
      <c r="C657" s="30"/>
      <c r="D657" s="31"/>
      <c r="E657" s="31" t="str">
        <f t="shared" si="42"/>
        <v/>
      </c>
      <c r="F657" s="31" t="str">
        <f t="shared" si="43"/>
        <v/>
      </c>
      <c r="G657" s="33"/>
      <c r="H657" s="27"/>
    </row>
    <row r="658">
      <c r="A658" s="28" t="str">
        <f t="shared" si="44"/>
        <v/>
      </c>
      <c r="B658" s="29"/>
      <c r="C658" s="30"/>
      <c r="D658" s="31"/>
      <c r="E658" s="31" t="str">
        <f t="shared" si="42"/>
        <v/>
      </c>
      <c r="F658" s="31" t="str">
        <f t="shared" si="43"/>
        <v/>
      </c>
      <c r="G658" s="33"/>
      <c r="H658" s="27"/>
    </row>
    <row r="659">
      <c r="A659" s="28" t="str">
        <f t="shared" si="44"/>
        <v/>
      </c>
      <c r="B659" s="29"/>
      <c r="C659" s="30"/>
      <c r="D659" s="31"/>
      <c r="E659" s="31" t="str">
        <f t="shared" si="42"/>
        <v/>
      </c>
      <c r="F659" s="31" t="str">
        <f t="shared" si="43"/>
        <v/>
      </c>
      <c r="G659" s="33"/>
      <c r="H659" s="27"/>
    </row>
    <row r="660">
      <c r="A660" s="28" t="str">
        <f t="shared" si="44"/>
        <v/>
      </c>
      <c r="B660" s="29"/>
      <c r="C660" s="30"/>
      <c r="D660" s="31"/>
      <c r="E660" s="31" t="str">
        <f t="shared" si="42"/>
        <v/>
      </c>
      <c r="F660" s="31" t="str">
        <f t="shared" si="43"/>
        <v/>
      </c>
      <c r="G660" s="33"/>
      <c r="H660" s="27"/>
    </row>
    <row r="661">
      <c r="A661" s="28" t="str">
        <f t="shared" si="44"/>
        <v/>
      </c>
      <c r="B661" s="29"/>
      <c r="C661" s="30"/>
      <c r="D661" s="31"/>
      <c r="E661" s="31" t="str">
        <f t="shared" si="42"/>
        <v/>
      </c>
      <c r="F661" s="31" t="str">
        <f t="shared" si="43"/>
        <v/>
      </c>
      <c r="G661" s="33"/>
      <c r="H661" s="27"/>
    </row>
    <row r="662">
      <c r="A662" s="28" t="str">
        <f t="shared" si="44"/>
        <v/>
      </c>
      <c r="B662" s="29"/>
      <c r="C662" s="30"/>
      <c r="D662" s="31"/>
      <c r="E662" s="31" t="str">
        <f t="shared" si="42"/>
        <v/>
      </c>
      <c r="F662" s="31" t="str">
        <f t="shared" si="43"/>
        <v/>
      </c>
      <c r="G662" s="33"/>
      <c r="H662" s="27"/>
    </row>
    <row r="663">
      <c r="A663" s="28" t="str">
        <f t="shared" si="44"/>
        <v/>
      </c>
      <c r="B663" s="29"/>
      <c r="C663" s="30"/>
      <c r="D663" s="31"/>
      <c r="E663" s="31" t="str">
        <f t="shared" si="42"/>
        <v/>
      </c>
      <c r="F663" s="31" t="str">
        <f t="shared" si="43"/>
        <v/>
      </c>
      <c r="G663" s="33"/>
      <c r="H663" s="27"/>
    </row>
    <row r="664">
      <c r="A664" s="28" t="str">
        <f t="shared" si="44"/>
        <v/>
      </c>
      <c r="B664" s="29"/>
      <c r="C664" s="30"/>
      <c r="D664" s="31"/>
      <c r="E664" s="31" t="str">
        <f t="shared" si="42"/>
        <v/>
      </c>
      <c r="F664" s="31" t="str">
        <f t="shared" si="43"/>
        <v/>
      </c>
      <c r="G664" s="33"/>
      <c r="H664" s="27"/>
    </row>
    <row r="665">
      <c r="A665" s="28" t="str">
        <f t="shared" si="44"/>
        <v/>
      </c>
      <c r="B665" s="29"/>
      <c r="C665" s="30"/>
      <c r="D665" s="31"/>
      <c r="E665" s="31" t="str">
        <f t="shared" si="42"/>
        <v/>
      </c>
      <c r="F665" s="31" t="str">
        <f t="shared" si="43"/>
        <v/>
      </c>
      <c r="G665" s="33"/>
      <c r="H665" s="27"/>
    </row>
    <row r="666">
      <c r="A666" s="28" t="str">
        <f t="shared" si="44"/>
        <v/>
      </c>
      <c r="B666" s="29"/>
      <c r="C666" s="30"/>
      <c r="D666" s="31"/>
      <c r="E666" s="31" t="str">
        <f t="shared" si="42"/>
        <v/>
      </c>
      <c r="F666" s="31" t="str">
        <f t="shared" si="43"/>
        <v/>
      </c>
      <c r="G666" s="33"/>
      <c r="H666" s="27"/>
    </row>
    <row r="667">
      <c r="A667" s="28" t="str">
        <f t="shared" si="44"/>
        <v/>
      </c>
      <c r="B667" s="29"/>
      <c r="C667" s="30"/>
      <c r="D667" s="31"/>
      <c r="E667" s="31" t="str">
        <f t="shared" si="42"/>
        <v/>
      </c>
      <c r="F667" s="31" t="str">
        <f t="shared" si="43"/>
        <v/>
      </c>
      <c r="G667" s="33"/>
      <c r="H667" s="27"/>
    </row>
    <row r="668">
      <c r="A668" s="28" t="str">
        <f t="shared" si="44"/>
        <v/>
      </c>
      <c r="B668" s="29"/>
      <c r="C668" s="30"/>
      <c r="D668" s="31"/>
      <c r="E668" s="31" t="str">
        <f t="shared" si="42"/>
        <v/>
      </c>
      <c r="F668" s="31" t="str">
        <f t="shared" si="43"/>
        <v/>
      </c>
      <c r="G668" s="33"/>
      <c r="H668" s="27"/>
    </row>
    <row r="669">
      <c r="A669" s="28" t="str">
        <f t="shared" si="44"/>
        <v/>
      </c>
      <c r="B669" s="29"/>
      <c r="C669" s="30"/>
      <c r="D669" s="31"/>
      <c r="E669" s="31" t="str">
        <f t="shared" si="42"/>
        <v/>
      </c>
      <c r="F669" s="31" t="str">
        <f t="shared" si="43"/>
        <v/>
      </c>
      <c r="G669" s="33"/>
      <c r="H669" s="27"/>
    </row>
    <row r="670">
      <c r="A670" s="28" t="str">
        <f t="shared" si="44"/>
        <v/>
      </c>
      <c r="B670" s="29"/>
      <c r="C670" s="30"/>
      <c r="D670" s="31"/>
      <c r="E670" s="31" t="str">
        <f t="shared" si="42"/>
        <v/>
      </c>
      <c r="F670" s="31" t="str">
        <f t="shared" si="43"/>
        <v/>
      </c>
      <c r="G670" s="33"/>
      <c r="H670" s="27"/>
    </row>
    <row r="671">
      <c r="A671" s="28" t="str">
        <f t="shared" si="44"/>
        <v/>
      </c>
      <c r="B671" s="29"/>
      <c r="C671" s="30"/>
      <c r="D671" s="31"/>
      <c r="E671" s="31" t="str">
        <f t="shared" si="42"/>
        <v/>
      </c>
      <c r="F671" s="31" t="str">
        <f t="shared" si="43"/>
        <v/>
      </c>
      <c r="G671" s="33"/>
      <c r="H671" s="27"/>
    </row>
    <row r="672">
      <c r="A672" s="28" t="str">
        <f t="shared" si="44"/>
        <v/>
      </c>
      <c r="B672" s="29"/>
      <c r="C672" s="30"/>
      <c r="D672" s="31"/>
      <c r="E672" s="31" t="str">
        <f t="shared" si="42"/>
        <v/>
      </c>
      <c r="F672" s="31" t="str">
        <f t="shared" si="43"/>
        <v/>
      </c>
      <c r="G672" s="33"/>
      <c r="H672" s="27"/>
    </row>
    <row r="673">
      <c r="A673" s="28" t="str">
        <f t="shared" si="44"/>
        <v/>
      </c>
      <c r="B673" s="29"/>
      <c r="C673" s="30"/>
      <c r="D673" s="31"/>
      <c r="E673" s="31" t="str">
        <f t="shared" si="42"/>
        <v/>
      </c>
      <c r="F673" s="31" t="str">
        <f t="shared" si="43"/>
        <v/>
      </c>
      <c r="G673" s="33"/>
      <c r="H673" s="27"/>
    </row>
    <row r="674">
      <c r="A674" s="28" t="str">
        <f t="shared" si="44"/>
        <v/>
      </c>
      <c r="B674" s="29"/>
      <c r="C674" s="30"/>
      <c r="D674" s="31"/>
      <c r="E674" s="31" t="str">
        <f t="shared" si="42"/>
        <v/>
      </c>
      <c r="F674" s="31" t="str">
        <f t="shared" si="43"/>
        <v/>
      </c>
      <c r="G674" s="33"/>
      <c r="H674" s="27"/>
    </row>
    <row r="675">
      <c r="A675" s="28" t="str">
        <f t="shared" si="44"/>
        <v/>
      </c>
      <c r="B675" s="29"/>
      <c r="C675" s="30"/>
      <c r="D675" s="31"/>
      <c r="E675" s="31" t="str">
        <f t="shared" si="42"/>
        <v/>
      </c>
      <c r="F675" s="31" t="str">
        <f t="shared" si="43"/>
        <v/>
      </c>
      <c r="G675" s="33"/>
      <c r="H675" s="27"/>
    </row>
    <row r="676">
      <c r="A676" s="28" t="str">
        <f t="shared" si="44"/>
        <v/>
      </c>
      <c r="B676" s="29"/>
      <c r="C676" s="30"/>
      <c r="D676" s="31"/>
      <c r="E676" s="31" t="str">
        <f t="shared" si="42"/>
        <v/>
      </c>
      <c r="F676" s="31" t="str">
        <f t="shared" si="43"/>
        <v/>
      </c>
      <c r="G676" s="33"/>
      <c r="H676" s="27"/>
    </row>
    <row r="677">
      <c r="A677" s="28" t="str">
        <f t="shared" si="44"/>
        <v/>
      </c>
      <c r="B677" s="29"/>
      <c r="C677" s="30"/>
      <c r="D677" s="31"/>
      <c r="E677" s="31" t="str">
        <f t="shared" ref="E677:E740" si="45">IF(D677&lt;&gt;"",IFERROR(VLOOKUP(D677,Saisie,2,FALSE),"?"),"")</f>
        <v/>
      </c>
      <c r="F677" s="31" t="str">
        <f t="shared" ref="F677:F740" si="46">IF(D677&lt;&gt;"",IFERROR(VLOOKUP(D677,Saisie,3,FALSE),"?"),"")</f>
        <v/>
      </c>
      <c r="G677" s="33"/>
      <c r="H677" s="27"/>
    </row>
    <row r="678">
      <c r="A678" s="28" t="str">
        <f t="shared" si="44"/>
        <v/>
      </c>
      <c r="B678" s="29"/>
      <c r="C678" s="30"/>
      <c r="D678" s="31"/>
      <c r="E678" s="31" t="str">
        <f t="shared" si="45"/>
        <v/>
      </c>
      <c r="F678" s="31" t="str">
        <f t="shared" si="46"/>
        <v/>
      </c>
      <c r="G678" s="33"/>
      <c r="H678" s="27"/>
    </row>
    <row r="679">
      <c r="A679" s="28" t="str">
        <f t="shared" si="44"/>
        <v/>
      </c>
      <c r="B679" s="29"/>
      <c r="C679" s="30"/>
      <c r="D679" s="31"/>
      <c r="E679" s="31" t="str">
        <f t="shared" si="45"/>
        <v/>
      </c>
      <c r="F679" s="31" t="str">
        <f t="shared" si="46"/>
        <v/>
      </c>
      <c r="G679" s="33"/>
      <c r="H679" s="27"/>
    </row>
    <row r="680">
      <c r="A680" s="28" t="str">
        <f t="shared" si="44"/>
        <v/>
      </c>
      <c r="B680" s="29"/>
      <c r="C680" s="30"/>
      <c r="D680" s="31"/>
      <c r="E680" s="31" t="str">
        <f t="shared" si="45"/>
        <v/>
      </c>
      <c r="F680" s="31" t="str">
        <f t="shared" si="46"/>
        <v/>
      </c>
      <c r="G680" s="33"/>
      <c r="H680" s="27"/>
    </row>
    <row r="681">
      <c r="A681" s="28" t="str">
        <f t="shared" si="44"/>
        <v/>
      </c>
      <c r="B681" s="29"/>
      <c r="C681" s="30"/>
      <c r="D681" s="31"/>
      <c r="E681" s="31" t="str">
        <f t="shared" si="45"/>
        <v/>
      </c>
      <c r="F681" s="31" t="str">
        <f t="shared" si="46"/>
        <v/>
      </c>
      <c r="G681" s="33"/>
      <c r="H681" s="27"/>
    </row>
    <row r="682">
      <c r="A682" s="28" t="str">
        <f t="shared" si="44"/>
        <v/>
      </c>
      <c r="B682" s="29"/>
      <c r="C682" s="30"/>
      <c r="D682" s="31"/>
      <c r="E682" s="31" t="str">
        <f t="shared" si="45"/>
        <v/>
      </c>
      <c r="F682" s="31" t="str">
        <f t="shared" si="46"/>
        <v/>
      </c>
      <c r="G682" s="33"/>
      <c r="H682" s="27"/>
    </row>
    <row r="683">
      <c r="A683" s="28" t="str">
        <f t="shared" si="44"/>
        <v/>
      </c>
      <c r="B683" s="29"/>
      <c r="C683" s="30"/>
      <c r="D683" s="31"/>
      <c r="E683" s="31" t="str">
        <f t="shared" si="45"/>
        <v/>
      </c>
      <c r="F683" s="31" t="str">
        <f t="shared" si="46"/>
        <v/>
      </c>
      <c r="G683" s="33"/>
      <c r="H683" s="27"/>
    </row>
    <row r="684">
      <c r="A684" s="28" t="str">
        <f t="shared" si="44"/>
        <v/>
      </c>
      <c r="B684" s="29"/>
      <c r="C684" s="30"/>
      <c r="D684" s="31"/>
      <c r="E684" s="31" t="str">
        <f t="shared" si="45"/>
        <v/>
      </c>
      <c r="F684" s="31" t="str">
        <f t="shared" si="46"/>
        <v/>
      </c>
      <c r="G684" s="33"/>
      <c r="H684" s="27"/>
    </row>
    <row r="685">
      <c r="A685" s="28" t="str">
        <f t="shared" si="44"/>
        <v/>
      </c>
      <c r="B685" s="29"/>
      <c r="C685" s="30"/>
      <c r="D685" s="31"/>
      <c r="E685" s="31" t="str">
        <f t="shared" si="45"/>
        <v/>
      </c>
      <c r="F685" s="31" t="str">
        <f t="shared" si="46"/>
        <v/>
      </c>
      <c r="G685" s="33"/>
      <c r="H685" s="27"/>
    </row>
    <row r="686">
      <c r="A686" s="28" t="str">
        <f t="shared" si="44"/>
        <v/>
      </c>
      <c r="B686" s="29"/>
      <c r="C686" s="30"/>
      <c r="D686" s="31"/>
      <c r="E686" s="31" t="str">
        <f t="shared" si="45"/>
        <v/>
      </c>
      <c r="F686" s="31" t="str">
        <f t="shared" si="46"/>
        <v/>
      </c>
      <c r="G686" s="33"/>
      <c r="H686" s="27"/>
    </row>
    <row r="687">
      <c r="A687" s="28" t="str">
        <f t="shared" si="44"/>
        <v/>
      </c>
      <c r="B687" s="29"/>
      <c r="C687" s="30"/>
      <c r="D687" s="31"/>
      <c r="E687" s="31" t="str">
        <f t="shared" si="45"/>
        <v/>
      </c>
      <c r="F687" s="31" t="str">
        <f t="shared" si="46"/>
        <v/>
      </c>
      <c r="G687" s="33"/>
      <c r="H687" s="27"/>
    </row>
    <row r="688">
      <c r="A688" s="28" t="str">
        <f t="shared" si="44"/>
        <v/>
      </c>
      <c r="B688" s="29"/>
      <c r="C688" s="30"/>
      <c r="D688" s="31"/>
      <c r="E688" s="31" t="str">
        <f t="shared" si="45"/>
        <v/>
      </c>
      <c r="F688" s="31" t="str">
        <f t="shared" si="46"/>
        <v/>
      </c>
      <c r="G688" s="33"/>
      <c r="H688" s="27"/>
    </row>
    <row r="689">
      <c r="A689" s="28" t="str">
        <f t="shared" si="44"/>
        <v/>
      </c>
      <c r="B689" s="29"/>
      <c r="C689" s="30"/>
      <c r="D689" s="31"/>
      <c r="E689" s="31" t="str">
        <f t="shared" si="45"/>
        <v/>
      </c>
      <c r="F689" s="31" t="str">
        <f t="shared" si="46"/>
        <v/>
      </c>
      <c r="G689" s="33"/>
      <c r="H689" s="27"/>
    </row>
    <row r="690">
      <c r="A690" s="28" t="str">
        <f t="shared" si="44"/>
        <v/>
      </c>
      <c r="B690" s="29"/>
      <c r="C690" s="30"/>
      <c r="D690" s="31"/>
      <c r="E690" s="31" t="str">
        <f t="shared" si="45"/>
        <v/>
      </c>
      <c r="F690" s="31" t="str">
        <f t="shared" si="46"/>
        <v/>
      </c>
      <c r="G690" s="33"/>
      <c r="H690" s="27"/>
    </row>
    <row r="691">
      <c r="A691" s="28" t="str">
        <f t="shared" si="44"/>
        <v/>
      </c>
      <c r="B691" s="29"/>
      <c r="C691" s="30"/>
      <c r="D691" s="31"/>
      <c r="E691" s="31" t="str">
        <f t="shared" si="45"/>
        <v/>
      </c>
      <c r="F691" s="31" t="str">
        <f t="shared" si="46"/>
        <v/>
      </c>
      <c r="G691" s="33"/>
      <c r="H691" s="27"/>
    </row>
    <row r="692">
      <c r="A692" s="28" t="str">
        <f t="shared" si="44"/>
        <v/>
      </c>
      <c r="B692" s="29"/>
      <c r="C692" s="30"/>
      <c r="D692" s="31"/>
      <c r="E692" s="31" t="str">
        <f t="shared" si="45"/>
        <v/>
      </c>
      <c r="F692" s="31" t="str">
        <f t="shared" si="46"/>
        <v/>
      </c>
      <c r="G692" s="33"/>
      <c r="H692" s="27"/>
    </row>
    <row r="693">
      <c r="A693" s="28" t="str">
        <f t="shared" si="44"/>
        <v/>
      </c>
      <c r="B693" s="29"/>
      <c r="C693" s="30"/>
      <c r="D693" s="31"/>
      <c r="E693" s="31" t="str">
        <f t="shared" si="45"/>
        <v/>
      </c>
      <c r="F693" s="31" t="str">
        <f t="shared" si="46"/>
        <v/>
      </c>
      <c r="G693" s="33"/>
      <c r="H693" s="27"/>
    </row>
    <row r="694">
      <c r="A694" s="28" t="str">
        <f t="shared" si="44"/>
        <v/>
      </c>
      <c r="B694" s="29"/>
      <c r="C694" s="30"/>
      <c r="D694" s="31"/>
      <c r="E694" s="31" t="str">
        <f t="shared" si="45"/>
        <v/>
      </c>
      <c r="F694" s="31" t="str">
        <f t="shared" si="46"/>
        <v/>
      </c>
      <c r="G694" s="33"/>
      <c r="H694" s="27"/>
    </row>
    <row r="695">
      <c r="A695" s="28" t="str">
        <f t="shared" si="44"/>
        <v/>
      </c>
      <c r="B695" s="29"/>
      <c r="C695" s="30"/>
      <c r="D695" s="31"/>
      <c r="E695" s="31" t="str">
        <f t="shared" si="45"/>
        <v/>
      </c>
      <c r="F695" s="31" t="str">
        <f t="shared" si="46"/>
        <v/>
      </c>
      <c r="G695" s="33"/>
      <c r="H695" s="27"/>
    </row>
    <row r="696">
      <c r="A696" s="28" t="str">
        <f t="shared" si="44"/>
        <v/>
      </c>
      <c r="B696" s="29"/>
      <c r="C696" s="30"/>
      <c r="D696" s="31"/>
      <c r="E696" s="31" t="str">
        <f t="shared" si="45"/>
        <v/>
      </c>
      <c r="F696" s="31" t="str">
        <f t="shared" si="46"/>
        <v/>
      </c>
      <c r="G696" s="33"/>
      <c r="H696" s="27"/>
    </row>
    <row r="697">
      <c r="A697" s="28" t="str">
        <f t="shared" si="44"/>
        <v/>
      </c>
      <c r="B697" s="29"/>
      <c r="C697" s="30"/>
      <c r="D697" s="31"/>
      <c r="E697" s="31" t="str">
        <f t="shared" si="45"/>
        <v/>
      </c>
      <c r="F697" s="31" t="str">
        <f t="shared" si="46"/>
        <v/>
      </c>
      <c r="G697" s="33"/>
      <c r="H697" s="27"/>
    </row>
    <row r="698">
      <c r="A698" s="28" t="str">
        <f t="shared" si="44"/>
        <v/>
      </c>
      <c r="B698" s="29"/>
      <c r="C698" s="30"/>
      <c r="D698" s="31"/>
      <c r="E698" s="31" t="str">
        <f t="shared" si="45"/>
        <v/>
      </c>
      <c r="F698" s="31" t="str">
        <f t="shared" si="46"/>
        <v/>
      </c>
      <c r="G698" s="33"/>
      <c r="H698" s="27"/>
    </row>
    <row r="699">
      <c r="A699" s="28" t="str">
        <f t="shared" si="44"/>
        <v/>
      </c>
      <c r="B699" s="29"/>
      <c r="C699" s="30"/>
      <c r="D699" s="31"/>
      <c r="E699" s="31" t="str">
        <f t="shared" si="45"/>
        <v/>
      </c>
      <c r="F699" s="31" t="str">
        <f t="shared" si="46"/>
        <v/>
      </c>
      <c r="G699" s="33"/>
      <c r="H699" s="27"/>
    </row>
    <row r="700">
      <c r="A700" s="28" t="str">
        <f t="shared" si="44"/>
        <v/>
      </c>
      <c r="B700" s="29"/>
      <c r="C700" s="30"/>
      <c r="D700" s="31"/>
      <c r="E700" s="31" t="str">
        <f t="shared" si="45"/>
        <v/>
      </c>
      <c r="F700" s="31" t="str">
        <f t="shared" si="46"/>
        <v/>
      </c>
      <c r="G700" s="33"/>
      <c r="H700" s="27"/>
    </row>
    <row r="701">
      <c r="A701" s="28" t="str">
        <f t="shared" si="44"/>
        <v/>
      </c>
      <c r="B701" s="29"/>
      <c r="C701" s="30"/>
      <c r="D701" s="31"/>
      <c r="E701" s="31" t="str">
        <f t="shared" si="45"/>
        <v/>
      </c>
      <c r="F701" s="31" t="str">
        <f t="shared" si="46"/>
        <v/>
      </c>
      <c r="G701" s="33"/>
      <c r="H701" s="27"/>
    </row>
    <row r="702">
      <c r="A702" s="28" t="str">
        <f t="shared" si="44"/>
        <v/>
      </c>
      <c r="B702" s="29"/>
      <c r="C702" s="30"/>
      <c r="D702" s="31"/>
      <c r="E702" s="31" t="str">
        <f t="shared" si="45"/>
        <v/>
      </c>
      <c r="F702" s="31" t="str">
        <f t="shared" si="46"/>
        <v/>
      </c>
      <c r="G702" s="33"/>
      <c r="H702" s="27"/>
    </row>
    <row r="703">
      <c r="A703" s="28" t="str">
        <f t="shared" si="44"/>
        <v/>
      </c>
      <c r="B703" s="29"/>
      <c r="C703" s="30"/>
      <c r="D703" s="31"/>
      <c r="E703" s="31" t="str">
        <f t="shared" si="45"/>
        <v/>
      </c>
      <c r="F703" s="31" t="str">
        <f t="shared" si="46"/>
        <v/>
      </c>
      <c r="G703" s="33"/>
      <c r="H703" s="27"/>
    </row>
    <row r="704">
      <c r="A704" s="28" t="str">
        <f t="shared" si="44"/>
        <v/>
      </c>
      <c r="B704" s="29"/>
      <c r="C704" s="30"/>
      <c r="D704" s="31"/>
      <c r="E704" s="31" t="str">
        <f t="shared" si="45"/>
        <v/>
      </c>
      <c r="F704" s="31" t="str">
        <f t="shared" si="46"/>
        <v/>
      </c>
      <c r="G704" s="33"/>
      <c r="H704" s="27"/>
    </row>
    <row r="705">
      <c r="A705" s="28" t="str">
        <f t="shared" si="44"/>
        <v/>
      </c>
      <c r="B705" s="29"/>
      <c r="C705" s="30"/>
      <c r="D705" s="31"/>
      <c r="E705" s="31" t="str">
        <f t="shared" si="45"/>
        <v/>
      </c>
      <c r="F705" s="31" t="str">
        <f t="shared" si="46"/>
        <v/>
      </c>
      <c r="G705" s="33"/>
      <c r="H705" s="27"/>
    </row>
    <row r="706">
      <c r="A706" s="28" t="str">
        <f t="shared" si="44"/>
        <v/>
      </c>
      <c r="B706" s="29"/>
      <c r="C706" s="30"/>
      <c r="D706" s="31"/>
      <c r="E706" s="31" t="str">
        <f t="shared" si="45"/>
        <v/>
      </c>
      <c r="F706" s="31" t="str">
        <f t="shared" si="46"/>
        <v/>
      </c>
      <c r="G706" s="33"/>
      <c r="H706" s="27"/>
    </row>
    <row r="707">
      <c r="A707" s="28" t="str">
        <f t="shared" si="44"/>
        <v/>
      </c>
      <c r="B707" s="29"/>
      <c r="C707" s="30"/>
      <c r="D707" s="31"/>
      <c r="E707" s="31" t="str">
        <f t="shared" si="45"/>
        <v/>
      </c>
      <c r="F707" s="31" t="str">
        <f t="shared" si="46"/>
        <v/>
      </c>
      <c r="G707" s="33"/>
      <c r="H707" s="27"/>
    </row>
    <row r="708">
      <c r="A708" s="28" t="str">
        <f t="shared" si="44"/>
        <v/>
      </c>
      <c r="B708" s="29"/>
      <c r="C708" s="30"/>
      <c r="D708" s="31"/>
      <c r="E708" s="31" t="str">
        <f t="shared" si="45"/>
        <v/>
      </c>
      <c r="F708" s="31" t="str">
        <f t="shared" si="46"/>
        <v/>
      </c>
      <c r="G708" s="33"/>
      <c r="H708" s="27"/>
    </row>
    <row r="709">
      <c r="A709" s="28" t="str">
        <f t="shared" si="44"/>
        <v/>
      </c>
      <c r="B709" s="29"/>
      <c r="C709" s="30"/>
      <c r="D709" s="31"/>
      <c r="E709" s="31" t="str">
        <f t="shared" si="45"/>
        <v/>
      </c>
      <c r="F709" s="31" t="str">
        <f t="shared" si="46"/>
        <v/>
      </c>
      <c r="G709" s="33"/>
      <c r="H709" s="27"/>
    </row>
    <row r="710">
      <c r="A710" s="28" t="str">
        <f t="shared" si="44"/>
        <v/>
      </c>
      <c r="B710" s="29"/>
      <c r="C710" s="30"/>
      <c r="D710" s="31"/>
      <c r="E710" s="31" t="str">
        <f t="shared" si="45"/>
        <v/>
      </c>
      <c r="F710" s="31" t="str">
        <f t="shared" si="46"/>
        <v/>
      </c>
      <c r="G710" s="33"/>
      <c r="H710" s="27"/>
    </row>
    <row r="711">
      <c r="A711" s="28" t="str">
        <f t="shared" si="44"/>
        <v/>
      </c>
      <c r="B711" s="29"/>
      <c r="C711" s="30"/>
      <c r="D711" s="31"/>
      <c r="E711" s="31" t="str">
        <f t="shared" si="45"/>
        <v/>
      </c>
      <c r="F711" s="31" t="str">
        <f t="shared" si="46"/>
        <v/>
      </c>
      <c r="G711" s="33"/>
      <c r="H711" s="27"/>
    </row>
    <row r="712">
      <c r="A712" s="28" t="str">
        <f t="shared" si="44"/>
        <v/>
      </c>
      <c r="B712" s="29"/>
      <c r="C712" s="30"/>
      <c r="D712" s="31"/>
      <c r="E712" s="31" t="str">
        <f t="shared" si="45"/>
        <v/>
      </c>
      <c r="F712" s="31" t="str">
        <f t="shared" si="46"/>
        <v/>
      </c>
      <c r="G712" s="33"/>
      <c r="H712" s="27"/>
    </row>
    <row r="713">
      <c r="A713" s="28" t="str">
        <f t="shared" si="44"/>
        <v/>
      </c>
      <c r="B713" s="29"/>
      <c r="C713" s="30"/>
      <c r="D713" s="31"/>
      <c r="E713" s="31" t="str">
        <f t="shared" si="45"/>
        <v/>
      </c>
      <c r="F713" s="31" t="str">
        <f t="shared" si="46"/>
        <v/>
      </c>
      <c r="G713" s="33"/>
      <c r="H713" s="27"/>
    </row>
    <row r="714">
      <c r="A714" s="28" t="str">
        <f t="shared" si="44"/>
        <v/>
      </c>
      <c r="B714" s="29"/>
      <c r="C714" s="30"/>
      <c r="D714" s="31"/>
      <c r="E714" s="31" t="str">
        <f t="shared" si="45"/>
        <v/>
      </c>
      <c r="F714" s="31" t="str">
        <f t="shared" si="46"/>
        <v/>
      </c>
      <c r="G714" s="33"/>
      <c r="H714" s="27"/>
    </row>
    <row r="715">
      <c r="A715" s="28" t="str">
        <f t="shared" si="44"/>
        <v/>
      </c>
      <c r="B715" s="29"/>
      <c r="C715" s="30"/>
      <c r="D715" s="31"/>
      <c r="E715" s="31" t="str">
        <f t="shared" si="45"/>
        <v/>
      </c>
      <c r="F715" s="31" t="str">
        <f t="shared" si="46"/>
        <v/>
      </c>
      <c r="G715" s="33"/>
      <c r="H715" s="27"/>
    </row>
    <row r="716">
      <c r="A716" s="28" t="str">
        <f t="shared" si="44"/>
        <v/>
      </c>
      <c r="B716" s="29"/>
      <c r="C716" s="30"/>
      <c r="D716" s="31"/>
      <c r="E716" s="31" t="str">
        <f t="shared" si="45"/>
        <v/>
      </c>
      <c r="F716" s="31" t="str">
        <f t="shared" si="46"/>
        <v/>
      </c>
      <c r="G716" s="33"/>
      <c r="H716" s="27"/>
    </row>
    <row r="717">
      <c r="A717" s="28" t="str">
        <f t="shared" si="44"/>
        <v/>
      </c>
      <c r="B717" s="29"/>
      <c r="C717" s="30"/>
      <c r="D717" s="31"/>
      <c r="E717" s="31" t="str">
        <f t="shared" si="45"/>
        <v/>
      </c>
      <c r="F717" s="31" t="str">
        <f t="shared" si="46"/>
        <v/>
      </c>
      <c r="G717" s="33"/>
      <c r="H717" s="27"/>
    </row>
    <row r="718">
      <c r="A718" s="28" t="str">
        <f t="shared" si="44"/>
        <v/>
      </c>
      <c r="B718" s="29"/>
      <c r="C718" s="30"/>
      <c r="D718" s="31"/>
      <c r="E718" s="31" t="str">
        <f t="shared" si="45"/>
        <v/>
      </c>
      <c r="F718" s="31" t="str">
        <f t="shared" si="46"/>
        <v/>
      </c>
      <c r="G718" s="33"/>
      <c r="H718" s="27"/>
    </row>
    <row r="719">
      <c r="A719" s="28" t="str">
        <f t="shared" ref="A719:A782" si="47">IF(C719&lt;&gt;"","A","")</f>
        <v/>
      </c>
      <c r="B719" s="29"/>
      <c r="C719" s="30"/>
      <c r="D719" s="31"/>
      <c r="E719" s="31" t="str">
        <f t="shared" si="45"/>
        <v/>
      </c>
      <c r="F719" s="31" t="str">
        <f t="shared" si="46"/>
        <v/>
      </c>
      <c r="G719" s="33"/>
      <c r="H719" s="27"/>
    </row>
    <row r="720">
      <c r="A720" s="28" t="str">
        <f t="shared" si="47"/>
        <v/>
      </c>
      <c r="B720" s="29"/>
      <c r="C720" s="30"/>
      <c r="D720" s="31"/>
      <c r="E720" s="31" t="str">
        <f t="shared" si="45"/>
        <v/>
      </c>
      <c r="F720" s="31" t="str">
        <f t="shared" si="46"/>
        <v/>
      </c>
      <c r="G720" s="33"/>
      <c r="H720" s="27"/>
    </row>
    <row r="721">
      <c r="A721" s="28" t="str">
        <f t="shared" si="47"/>
        <v/>
      </c>
      <c r="B721" s="29"/>
      <c r="C721" s="30"/>
      <c r="D721" s="31"/>
      <c r="E721" s="31" t="str">
        <f t="shared" si="45"/>
        <v/>
      </c>
      <c r="F721" s="31" t="str">
        <f t="shared" si="46"/>
        <v/>
      </c>
      <c r="G721" s="33"/>
      <c r="H721" s="27"/>
    </row>
    <row r="722">
      <c r="A722" s="28" t="str">
        <f t="shared" si="47"/>
        <v/>
      </c>
      <c r="B722" s="29"/>
      <c r="C722" s="30"/>
      <c r="D722" s="31"/>
      <c r="E722" s="31" t="str">
        <f t="shared" si="45"/>
        <v/>
      </c>
      <c r="F722" s="31" t="str">
        <f t="shared" si="46"/>
        <v/>
      </c>
      <c r="G722" s="33"/>
      <c r="H722" s="27"/>
    </row>
    <row r="723">
      <c r="A723" s="28" t="str">
        <f t="shared" si="47"/>
        <v/>
      </c>
      <c r="B723" s="29"/>
      <c r="C723" s="30"/>
      <c r="D723" s="31"/>
      <c r="E723" s="31" t="str">
        <f t="shared" si="45"/>
        <v/>
      </c>
      <c r="F723" s="31" t="str">
        <f t="shared" si="46"/>
        <v/>
      </c>
      <c r="G723" s="33"/>
      <c r="H723" s="27"/>
    </row>
    <row r="724">
      <c r="A724" s="28" t="str">
        <f t="shared" si="47"/>
        <v/>
      </c>
      <c r="B724" s="29"/>
      <c r="C724" s="30"/>
      <c r="D724" s="31"/>
      <c r="E724" s="31" t="str">
        <f t="shared" si="45"/>
        <v/>
      </c>
      <c r="F724" s="31" t="str">
        <f t="shared" si="46"/>
        <v/>
      </c>
      <c r="G724" s="33"/>
      <c r="H724" s="27"/>
    </row>
    <row r="725">
      <c r="A725" s="28" t="str">
        <f t="shared" si="47"/>
        <v/>
      </c>
      <c r="B725" s="29"/>
      <c r="C725" s="30"/>
      <c r="D725" s="31"/>
      <c r="E725" s="31" t="str">
        <f t="shared" si="45"/>
        <v/>
      </c>
      <c r="F725" s="31" t="str">
        <f t="shared" si="46"/>
        <v/>
      </c>
      <c r="G725" s="33"/>
      <c r="H725" s="27"/>
    </row>
    <row r="726">
      <c r="A726" s="28" t="str">
        <f t="shared" si="47"/>
        <v/>
      </c>
      <c r="B726" s="29"/>
      <c r="C726" s="30"/>
      <c r="D726" s="31"/>
      <c r="E726" s="31" t="str">
        <f t="shared" si="45"/>
        <v/>
      </c>
      <c r="F726" s="31" t="str">
        <f t="shared" si="46"/>
        <v/>
      </c>
      <c r="G726" s="33"/>
      <c r="H726" s="27"/>
    </row>
    <row r="727">
      <c r="A727" s="28" t="str">
        <f t="shared" si="47"/>
        <v/>
      </c>
      <c r="B727" s="29"/>
      <c r="C727" s="30"/>
      <c r="D727" s="31"/>
      <c r="E727" s="31" t="str">
        <f t="shared" si="45"/>
        <v/>
      </c>
      <c r="F727" s="31" t="str">
        <f t="shared" si="46"/>
        <v/>
      </c>
      <c r="G727" s="33"/>
      <c r="H727" s="27"/>
    </row>
    <row r="728">
      <c r="A728" s="28" t="str">
        <f t="shared" si="47"/>
        <v/>
      </c>
      <c r="B728" s="29"/>
      <c r="C728" s="30"/>
      <c r="D728" s="31"/>
      <c r="E728" s="31" t="str">
        <f t="shared" si="45"/>
        <v/>
      </c>
      <c r="F728" s="31" t="str">
        <f t="shared" si="46"/>
        <v/>
      </c>
      <c r="G728" s="33"/>
      <c r="H728" s="27"/>
    </row>
    <row r="729">
      <c r="A729" s="28" t="str">
        <f t="shared" si="47"/>
        <v/>
      </c>
      <c r="B729" s="29"/>
      <c r="C729" s="30"/>
      <c r="D729" s="31"/>
      <c r="E729" s="31" t="str">
        <f t="shared" si="45"/>
        <v/>
      </c>
      <c r="F729" s="31" t="str">
        <f t="shared" si="46"/>
        <v/>
      </c>
      <c r="G729" s="33"/>
      <c r="H729" s="27"/>
    </row>
    <row r="730">
      <c r="A730" s="28" t="str">
        <f t="shared" si="47"/>
        <v/>
      </c>
      <c r="B730" s="29"/>
      <c r="C730" s="30"/>
      <c r="D730" s="31"/>
      <c r="E730" s="31" t="str">
        <f t="shared" si="45"/>
        <v/>
      </c>
      <c r="F730" s="31" t="str">
        <f t="shared" si="46"/>
        <v/>
      </c>
      <c r="G730" s="33"/>
      <c r="H730" s="27"/>
    </row>
    <row r="731">
      <c r="A731" s="28" t="str">
        <f t="shared" si="47"/>
        <v/>
      </c>
      <c r="B731" s="29"/>
      <c r="C731" s="30"/>
      <c r="D731" s="31"/>
      <c r="E731" s="31" t="str">
        <f t="shared" si="45"/>
        <v/>
      </c>
      <c r="F731" s="31" t="str">
        <f t="shared" si="46"/>
        <v/>
      </c>
      <c r="G731" s="33"/>
      <c r="H731" s="27"/>
    </row>
    <row r="732">
      <c r="A732" s="28" t="str">
        <f t="shared" si="47"/>
        <v/>
      </c>
      <c r="B732" s="29"/>
      <c r="C732" s="30"/>
      <c r="D732" s="31"/>
      <c r="E732" s="31" t="str">
        <f t="shared" si="45"/>
        <v/>
      </c>
      <c r="F732" s="31" t="str">
        <f t="shared" si="46"/>
        <v/>
      </c>
      <c r="G732" s="33"/>
      <c r="H732" s="27"/>
    </row>
    <row r="733">
      <c r="A733" s="28" t="str">
        <f t="shared" si="47"/>
        <v/>
      </c>
      <c r="B733" s="29"/>
      <c r="C733" s="30"/>
      <c r="D733" s="31"/>
      <c r="E733" s="31" t="str">
        <f t="shared" si="45"/>
        <v/>
      </c>
      <c r="F733" s="31" t="str">
        <f t="shared" si="46"/>
        <v/>
      </c>
      <c r="G733" s="33"/>
      <c r="H733" s="27"/>
    </row>
    <row r="734">
      <c r="A734" s="28" t="str">
        <f t="shared" si="47"/>
        <v/>
      </c>
      <c r="B734" s="29"/>
      <c r="C734" s="30"/>
      <c r="D734" s="31"/>
      <c r="E734" s="31" t="str">
        <f t="shared" si="45"/>
        <v/>
      </c>
      <c r="F734" s="31" t="str">
        <f t="shared" si="46"/>
        <v/>
      </c>
      <c r="G734" s="33"/>
      <c r="H734" s="27"/>
    </row>
    <row r="735">
      <c r="A735" s="28" t="str">
        <f t="shared" si="47"/>
        <v/>
      </c>
      <c r="B735" s="29"/>
      <c r="C735" s="30"/>
      <c r="D735" s="31"/>
      <c r="E735" s="31" t="str">
        <f t="shared" si="45"/>
        <v/>
      </c>
      <c r="F735" s="31" t="str">
        <f t="shared" si="46"/>
        <v/>
      </c>
      <c r="G735" s="33"/>
      <c r="H735" s="27"/>
    </row>
    <row r="736">
      <c r="A736" s="28" t="str">
        <f t="shared" si="47"/>
        <v/>
      </c>
      <c r="B736" s="29"/>
      <c r="C736" s="30"/>
      <c r="D736" s="31"/>
      <c r="E736" s="31" t="str">
        <f t="shared" si="45"/>
        <v/>
      </c>
      <c r="F736" s="31" t="str">
        <f t="shared" si="46"/>
        <v/>
      </c>
      <c r="G736" s="33"/>
      <c r="H736" s="27"/>
    </row>
    <row r="737">
      <c r="A737" s="28" t="str">
        <f t="shared" si="47"/>
        <v/>
      </c>
      <c r="B737" s="29"/>
      <c r="C737" s="30"/>
      <c r="D737" s="31"/>
      <c r="E737" s="31" t="str">
        <f t="shared" si="45"/>
        <v/>
      </c>
      <c r="F737" s="31" t="str">
        <f t="shared" si="46"/>
        <v/>
      </c>
      <c r="G737" s="33"/>
      <c r="H737" s="27"/>
    </row>
    <row r="738">
      <c r="A738" s="28" t="str">
        <f t="shared" si="47"/>
        <v/>
      </c>
      <c r="B738" s="29"/>
      <c r="C738" s="30"/>
      <c r="D738" s="31"/>
      <c r="E738" s="31" t="str">
        <f t="shared" si="45"/>
        <v/>
      </c>
      <c r="F738" s="31" t="str">
        <f t="shared" si="46"/>
        <v/>
      </c>
      <c r="G738" s="33"/>
      <c r="H738" s="27"/>
    </row>
    <row r="739">
      <c r="A739" s="28" t="str">
        <f t="shared" si="47"/>
        <v/>
      </c>
      <c r="B739" s="29"/>
      <c r="C739" s="30"/>
      <c r="D739" s="31"/>
      <c r="E739" s="31" t="str">
        <f t="shared" si="45"/>
        <v/>
      </c>
      <c r="F739" s="31" t="str">
        <f t="shared" si="46"/>
        <v/>
      </c>
      <c r="G739" s="33"/>
      <c r="H739" s="27"/>
    </row>
    <row r="740">
      <c r="A740" s="28" t="str">
        <f t="shared" si="47"/>
        <v/>
      </c>
      <c r="B740" s="29"/>
      <c r="C740" s="30"/>
      <c r="D740" s="31"/>
      <c r="E740" s="31" t="str">
        <f t="shared" si="45"/>
        <v/>
      </c>
      <c r="F740" s="31" t="str">
        <f t="shared" si="46"/>
        <v/>
      </c>
      <c r="G740" s="33"/>
      <c r="H740" s="27"/>
    </row>
    <row r="741">
      <c r="A741" s="28" t="str">
        <f t="shared" si="47"/>
        <v/>
      </c>
      <c r="B741" s="29"/>
      <c r="C741" s="30"/>
      <c r="D741" s="31"/>
      <c r="E741" s="31" t="str">
        <f t="shared" ref="E741:E800" si="48">IF(D741&lt;&gt;"",IFERROR(VLOOKUP(D741,Saisie,2,FALSE),"?"),"")</f>
        <v/>
      </c>
      <c r="F741" s="31" t="str">
        <f t="shared" ref="F741:F800" si="49">IF(D741&lt;&gt;"",IFERROR(VLOOKUP(D741,Saisie,3,FALSE),"?"),"")</f>
        <v/>
      </c>
      <c r="G741" s="33"/>
      <c r="H741" s="27"/>
    </row>
    <row r="742">
      <c r="A742" s="28" t="str">
        <f t="shared" si="47"/>
        <v/>
      </c>
      <c r="B742" s="29"/>
      <c r="C742" s="30"/>
      <c r="D742" s="31"/>
      <c r="E742" s="31" t="str">
        <f t="shared" si="48"/>
        <v/>
      </c>
      <c r="F742" s="31" t="str">
        <f t="shared" si="49"/>
        <v/>
      </c>
      <c r="G742" s="33"/>
      <c r="H742" s="27"/>
    </row>
    <row r="743">
      <c r="A743" s="28" t="str">
        <f t="shared" si="47"/>
        <v/>
      </c>
      <c r="B743" s="29"/>
      <c r="C743" s="30"/>
      <c r="D743" s="31"/>
      <c r="E743" s="31" t="str">
        <f t="shared" si="48"/>
        <v/>
      </c>
      <c r="F743" s="31" t="str">
        <f t="shared" si="49"/>
        <v/>
      </c>
      <c r="G743" s="33"/>
      <c r="H743" s="27"/>
    </row>
    <row r="744">
      <c r="A744" s="28" t="str">
        <f t="shared" si="47"/>
        <v/>
      </c>
      <c r="B744" s="29"/>
      <c r="C744" s="30"/>
      <c r="D744" s="31"/>
      <c r="E744" s="31" t="str">
        <f t="shared" si="48"/>
        <v/>
      </c>
      <c r="F744" s="31" t="str">
        <f t="shared" si="49"/>
        <v/>
      </c>
      <c r="G744" s="33"/>
      <c r="H744" s="27"/>
    </row>
    <row r="745">
      <c r="A745" s="28" t="str">
        <f t="shared" si="47"/>
        <v/>
      </c>
      <c r="B745" s="29"/>
      <c r="C745" s="30"/>
      <c r="D745" s="31"/>
      <c r="E745" s="31" t="str">
        <f t="shared" si="48"/>
        <v/>
      </c>
      <c r="F745" s="31" t="str">
        <f t="shared" si="49"/>
        <v/>
      </c>
      <c r="G745" s="33"/>
      <c r="H745" s="27"/>
    </row>
    <row r="746">
      <c r="A746" s="28" t="str">
        <f t="shared" si="47"/>
        <v/>
      </c>
      <c r="B746" s="29"/>
      <c r="C746" s="30"/>
      <c r="D746" s="31"/>
      <c r="E746" s="31" t="str">
        <f t="shared" si="48"/>
        <v/>
      </c>
      <c r="F746" s="31" t="str">
        <f t="shared" si="49"/>
        <v/>
      </c>
      <c r="G746" s="33"/>
      <c r="H746" s="27"/>
    </row>
    <row r="747">
      <c r="A747" s="28" t="str">
        <f t="shared" si="47"/>
        <v/>
      </c>
      <c r="B747" s="29"/>
      <c r="C747" s="30"/>
      <c r="D747" s="31"/>
      <c r="E747" s="31" t="str">
        <f t="shared" si="48"/>
        <v/>
      </c>
      <c r="F747" s="31" t="str">
        <f t="shared" si="49"/>
        <v/>
      </c>
      <c r="G747" s="33"/>
      <c r="H747" s="27"/>
    </row>
    <row r="748">
      <c r="A748" s="28" t="str">
        <f t="shared" si="47"/>
        <v/>
      </c>
      <c r="B748" s="29"/>
      <c r="C748" s="30"/>
      <c r="D748" s="31"/>
      <c r="E748" s="31" t="str">
        <f t="shared" si="48"/>
        <v/>
      </c>
      <c r="F748" s="31" t="str">
        <f t="shared" si="49"/>
        <v/>
      </c>
      <c r="G748" s="33"/>
      <c r="H748" s="27"/>
    </row>
    <row r="749">
      <c r="A749" s="28" t="str">
        <f t="shared" si="47"/>
        <v/>
      </c>
      <c r="B749" s="29"/>
      <c r="C749" s="30"/>
      <c r="D749" s="31"/>
      <c r="E749" s="31" t="str">
        <f t="shared" si="48"/>
        <v/>
      </c>
      <c r="F749" s="31" t="str">
        <f t="shared" si="49"/>
        <v/>
      </c>
      <c r="G749" s="33"/>
      <c r="H749" s="27"/>
    </row>
    <row r="750">
      <c r="A750" s="28" t="str">
        <f t="shared" si="47"/>
        <v/>
      </c>
      <c r="B750" s="29"/>
      <c r="C750" s="30"/>
      <c r="D750" s="31"/>
      <c r="E750" s="31" t="str">
        <f t="shared" si="48"/>
        <v/>
      </c>
      <c r="F750" s="31" t="str">
        <f t="shared" si="49"/>
        <v/>
      </c>
      <c r="G750" s="33"/>
      <c r="H750" s="27"/>
    </row>
    <row r="751">
      <c r="A751" s="28" t="str">
        <f t="shared" si="47"/>
        <v/>
      </c>
      <c r="B751" s="29"/>
      <c r="C751" s="30"/>
      <c r="D751" s="31"/>
      <c r="E751" s="31" t="str">
        <f t="shared" si="48"/>
        <v/>
      </c>
      <c r="F751" s="31" t="str">
        <f t="shared" si="49"/>
        <v/>
      </c>
      <c r="G751" s="33"/>
      <c r="H751" s="27"/>
    </row>
    <row r="752">
      <c r="A752" s="28" t="str">
        <f t="shared" si="47"/>
        <v/>
      </c>
      <c r="B752" s="29"/>
      <c r="C752" s="30"/>
      <c r="D752" s="31"/>
      <c r="E752" s="31" t="str">
        <f t="shared" si="48"/>
        <v/>
      </c>
      <c r="F752" s="31" t="str">
        <f t="shared" si="49"/>
        <v/>
      </c>
      <c r="G752" s="33"/>
      <c r="H752" s="27"/>
    </row>
    <row r="753">
      <c r="A753" s="28" t="str">
        <f t="shared" si="47"/>
        <v/>
      </c>
      <c r="B753" s="29"/>
      <c r="C753" s="30"/>
      <c r="D753" s="31"/>
      <c r="E753" s="31" t="str">
        <f t="shared" si="48"/>
        <v/>
      </c>
      <c r="F753" s="31" t="str">
        <f t="shared" si="49"/>
        <v/>
      </c>
      <c r="G753" s="33"/>
      <c r="H753" s="27"/>
    </row>
    <row r="754">
      <c r="A754" s="28" t="str">
        <f t="shared" si="47"/>
        <v/>
      </c>
      <c r="B754" s="29"/>
      <c r="C754" s="30"/>
      <c r="D754" s="31"/>
      <c r="E754" s="31" t="str">
        <f t="shared" si="48"/>
        <v/>
      </c>
      <c r="F754" s="31" t="str">
        <f t="shared" si="49"/>
        <v/>
      </c>
      <c r="G754" s="33"/>
      <c r="H754" s="27"/>
    </row>
    <row r="755">
      <c r="A755" s="28" t="str">
        <f t="shared" si="47"/>
        <v/>
      </c>
      <c r="B755" s="29"/>
      <c r="C755" s="30"/>
      <c r="D755" s="31"/>
      <c r="E755" s="31" t="str">
        <f t="shared" si="48"/>
        <v/>
      </c>
      <c r="F755" s="31" t="str">
        <f t="shared" si="49"/>
        <v/>
      </c>
      <c r="G755" s="33"/>
      <c r="H755" s="27"/>
    </row>
    <row r="756">
      <c r="A756" s="28" t="str">
        <f t="shared" si="47"/>
        <v/>
      </c>
      <c r="B756" s="29"/>
      <c r="C756" s="30"/>
      <c r="D756" s="31"/>
      <c r="E756" s="31" t="str">
        <f t="shared" si="48"/>
        <v/>
      </c>
      <c r="F756" s="31" t="str">
        <f t="shared" si="49"/>
        <v/>
      </c>
      <c r="G756" s="33"/>
      <c r="H756" s="27"/>
    </row>
    <row r="757">
      <c r="A757" s="28" t="str">
        <f t="shared" si="47"/>
        <v/>
      </c>
      <c r="B757" s="29"/>
      <c r="C757" s="30"/>
      <c r="D757" s="31"/>
      <c r="E757" s="31" t="str">
        <f t="shared" si="48"/>
        <v/>
      </c>
      <c r="F757" s="31" t="str">
        <f t="shared" si="49"/>
        <v/>
      </c>
      <c r="G757" s="33"/>
      <c r="H757" s="27"/>
    </row>
    <row r="758">
      <c r="A758" s="28" t="str">
        <f t="shared" si="47"/>
        <v/>
      </c>
      <c r="B758" s="29"/>
      <c r="C758" s="30"/>
      <c r="D758" s="31"/>
      <c r="E758" s="31" t="str">
        <f t="shared" si="48"/>
        <v/>
      </c>
      <c r="F758" s="31" t="str">
        <f t="shared" si="49"/>
        <v/>
      </c>
      <c r="G758" s="33"/>
      <c r="H758" s="27"/>
    </row>
    <row r="759">
      <c r="A759" s="28" t="str">
        <f t="shared" si="47"/>
        <v/>
      </c>
      <c r="B759" s="29"/>
      <c r="C759" s="30"/>
      <c r="D759" s="31"/>
      <c r="E759" s="31" t="str">
        <f t="shared" si="48"/>
        <v/>
      </c>
      <c r="F759" s="31" t="str">
        <f t="shared" si="49"/>
        <v/>
      </c>
      <c r="G759" s="33"/>
      <c r="H759" s="27"/>
    </row>
    <row r="760">
      <c r="A760" s="28" t="str">
        <f t="shared" si="47"/>
        <v/>
      </c>
      <c r="B760" s="29"/>
      <c r="C760" s="30"/>
      <c r="D760" s="31"/>
      <c r="E760" s="31" t="str">
        <f t="shared" si="48"/>
        <v/>
      </c>
      <c r="F760" s="31" t="str">
        <f t="shared" si="49"/>
        <v/>
      </c>
      <c r="G760" s="33"/>
      <c r="H760" s="27"/>
    </row>
    <row r="761">
      <c r="A761" s="28" t="str">
        <f t="shared" si="47"/>
        <v/>
      </c>
      <c r="B761" s="29"/>
      <c r="C761" s="30"/>
      <c r="D761" s="31"/>
      <c r="E761" s="31" t="str">
        <f t="shared" si="48"/>
        <v/>
      </c>
      <c r="F761" s="31" t="str">
        <f t="shared" si="49"/>
        <v/>
      </c>
      <c r="G761" s="33"/>
      <c r="H761" s="27"/>
    </row>
    <row r="762">
      <c r="A762" s="28" t="str">
        <f t="shared" si="47"/>
        <v/>
      </c>
      <c r="B762" s="29"/>
      <c r="C762" s="30"/>
      <c r="D762" s="31"/>
      <c r="E762" s="31" t="str">
        <f t="shared" si="48"/>
        <v/>
      </c>
      <c r="F762" s="31" t="str">
        <f t="shared" si="49"/>
        <v/>
      </c>
      <c r="G762" s="33"/>
      <c r="H762" s="27"/>
    </row>
    <row r="763">
      <c r="A763" s="28" t="str">
        <f t="shared" si="47"/>
        <v/>
      </c>
      <c r="B763" s="29"/>
      <c r="C763" s="30"/>
      <c r="D763" s="31"/>
      <c r="E763" s="31" t="str">
        <f t="shared" si="48"/>
        <v/>
      </c>
      <c r="F763" s="31" t="str">
        <f t="shared" si="49"/>
        <v/>
      </c>
      <c r="G763" s="33"/>
      <c r="H763" s="27"/>
    </row>
    <row r="764">
      <c r="A764" s="28" t="str">
        <f t="shared" si="47"/>
        <v/>
      </c>
      <c r="B764" s="29"/>
      <c r="C764" s="30"/>
      <c r="D764" s="31"/>
      <c r="E764" s="31" t="str">
        <f t="shared" si="48"/>
        <v/>
      </c>
      <c r="F764" s="31" t="str">
        <f t="shared" si="49"/>
        <v/>
      </c>
      <c r="G764" s="33"/>
      <c r="H764" s="27"/>
    </row>
    <row r="765">
      <c r="A765" s="28" t="str">
        <f t="shared" si="47"/>
        <v/>
      </c>
      <c r="B765" s="29"/>
      <c r="C765" s="30"/>
      <c r="D765" s="31"/>
      <c r="E765" s="31" t="str">
        <f t="shared" si="48"/>
        <v/>
      </c>
      <c r="F765" s="31" t="str">
        <f t="shared" si="49"/>
        <v/>
      </c>
      <c r="G765" s="33"/>
      <c r="H765" s="27"/>
    </row>
    <row r="766">
      <c r="A766" s="28" t="str">
        <f t="shared" si="47"/>
        <v/>
      </c>
      <c r="B766" s="29"/>
      <c r="C766" s="30"/>
      <c r="D766" s="31"/>
      <c r="E766" s="31" t="str">
        <f t="shared" si="48"/>
        <v/>
      </c>
      <c r="F766" s="31" t="str">
        <f t="shared" si="49"/>
        <v/>
      </c>
      <c r="G766" s="33"/>
      <c r="H766" s="27"/>
    </row>
    <row r="767">
      <c r="A767" s="28" t="str">
        <f t="shared" si="47"/>
        <v/>
      </c>
      <c r="B767" s="29"/>
      <c r="C767" s="30"/>
      <c r="D767" s="31"/>
      <c r="E767" s="31" t="str">
        <f t="shared" si="48"/>
        <v/>
      </c>
      <c r="F767" s="31" t="str">
        <f t="shared" si="49"/>
        <v/>
      </c>
      <c r="G767" s="33"/>
      <c r="H767" s="27"/>
    </row>
    <row r="768">
      <c r="A768" s="28" t="str">
        <f t="shared" si="47"/>
        <v/>
      </c>
      <c r="B768" s="29"/>
      <c r="C768" s="30"/>
      <c r="D768" s="31"/>
      <c r="E768" s="31" t="str">
        <f t="shared" si="48"/>
        <v/>
      </c>
      <c r="F768" s="31" t="str">
        <f t="shared" si="49"/>
        <v/>
      </c>
      <c r="G768" s="33"/>
      <c r="H768" s="27"/>
    </row>
    <row r="769">
      <c r="A769" s="28" t="str">
        <f t="shared" si="47"/>
        <v/>
      </c>
      <c r="B769" s="29"/>
      <c r="C769" s="30"/>
      <c r="D769" s="31"/>
      <c r="E769" s="31" t="str">
        <f t="shared" si="48"/>
        <v/>
      </c>
      <c r="F769" s="31" t="str">
        <f t="shared" si="49"/>
        <v/>
      </c>
      <c r="G769" s="33"/>
      <c r="H769" s="27"/>
    </row>
    <row r="770">
      <c r="A770" s="28" t="str">
        <f t="shared" si="47"/>
        <v/>
      </c>
      <c r="B770" s="29"/>
      <c r="C770" s="30"/>
      <c r="D770" s="31"/>
      <c r="E770" s="31" t="str">
        <f t="shared" si="48"/>
        <v/>
      </c>
      <c r="F770" s="31" t="str">
        <f t="shared" si="49"/>
        <v/>
      </c>
      <c r="G770" s="33"/>
      <c r="H770" s="27"/>
    </row>
    <row r="771">
      <c r="A771" s="28" t="str">
        <f t="shared" si="47"/>
        <v/>
      </c>
      <c r="B771" s="29"/>
      <c r="C771" s="30"/>
      <c r="D771" s="31"/>
      <c r="E771" s="31" t="str">
        <f t="shared" si="48"/>
        <v/>
      </c>
      <c r="F771" s="31" t="str">
        <f t="shared" si="49"/>
        <v/>
      </c>
      <c r="G771" s="33"/>
      <c r="H771" s="27"/>
    </row>
    <row r="772">
      <c r="A772" s="28" t="str">
        <f t="shared" si="47"/>
        <v/>
      </c>
      <c r="B772" s="29"/>
      <c r="C772" s="30"/>
      <c r="D772" s="31"/>
      <c r="E772" s="31" t="str">
        <f t="shared" si="48"/>
        <v/>
      </c>
      <c r="F772" s="31" t="str">
        <f t="shared" si="49"/>
        <v/>
      </c>
      <c r="G772" s="33"/>
      <c r="H772" s="27"/>
    </row>
    <row r="773">
      <c r="A773" s="28" t="str">
        <f t="shared" si="47"/>
        <v/>
      </c>
      <c r="B773" s="29"/>
      <c r="C773" s="30"/>
      <c r="D773" s="31"/>
      <c r="E773" s="31" t="str">
        <f t="shared" si="48"/>
        <v/>
      </c>
      <c r="F773" s="31" t="str">
        <f t="shared" si="49"/>
        <v/>
      </c>
      <c r="G773" s="33"/>
      <c r="H773" s="27"/>
    </row>
    <row r="774">
      <c r="A774" s="28" t="str">
        <f t="shared" si="47"/>
        <v/>
      </c>
      <c r="B774" s="29"/>
      <c r="C774" s="30"/>
      <c r="D774" s="31"/>
      <c r="E774" s="31" t="str">
        <f t="shared" si="48"/>
        <v/>
      </c>
      <c r="F774" s="31" t="str">
        <f t="shared" si="49"/>
        <v/>
      </c>
      <c r="G774" s="33"/>
      <c r="H774" s="27"/>
    </row>
    <row r="775">
      <c r="A775" s="28" t="str">
        <f t="shared" si="47"/>
        <v/>
      </c>
      <c r="B775" s="29"/>
      <c r="C775" s="30"/>
      <c r="D775" s="31"/>
      <c r="E775" s="31" t="str">
        <f t="shared" si="48"/>
        <v/>
      </c>
      <c r="F775" s="31" t="str">
        <f t="shared" si="49"/>
        <v/>
      </c>
      <c r="G775" s="33"/>
      <c r="H775" s="27"/>
    </row>
    <row r="776">
      <c r="A776" s="28" t="str">
        <f t="shared" si="47"/>
        <v/>
      </c>
      <c r="B776" s="29"/>
      <c r="C776" s="30"/>
      <c r="D776" s="31"/>
      <c r="E776" s="31" t="str">
        <f t="shared" si="48"/>
        <v/>
      </c>
      <c r="F776" s="31" t="str">
        <f t="shared" si="49"/>
        <v/>
      </c>
      <c r="G776" s="33"/>
      <c r="H776" s="27"/>
    </row>
    <row r="777">
      <c r="A777" s="28" t="str">
        <f t="shared" si="47"/>
        <v/>
      </c>
      <c r="B777" s="29"/>
      <c r="C777" s="30"/>
      <c r="D777" s="31"/>
      <c r="E777" s="31" t="str">
        <f t="shared" si="48"/>
        <v/>
      </c>
      <c r="F777" s="31" t="str">
        <f t="shared" si="49"/>
        <v/>
      </c>
      <c r="G777" s="33"/>
      <c r="H777" s="27"/>
    </row>
    <row r="778">
      <c r="A778" s="28" t="str">
        <f t="shared" si="47"/>
        <v/>
      </c>
      <c r="B778" s="29"/>
      <c r="C778" s="30"/>
      <c r="D778" s="31"/>
      <c r="E778" s="31" t="str">
        <f t="shared" si="48"/>
        <v/>
      </c>
      <c r="F778" s="31" t="str">
        <f t="shared" si="49"/>
        <v/>
      </c>
      <c r="G778" s="33"/>
      <c r="H778" s="27"/>
    </row>
    <row r="779">
      <c r="A779" s="28" t="str">
        <f t="shared" si="47"/>
        <v/>
      </c>
      <c r="B779" s="29"/>
      <c r="C779" s="30"/>
      <c r="D779" s="31"/>
      <c r="E779" s="31" t="str">
        <f t="shared" si="48"/>
        <v/>
      </c>
      <c r="F779" s="31" t="str">
        <f t="shared" si="49"/>
        <v/>
      </c>
      <c r="G779" s="33"/>
      <c r="H779" s="27"/>
    </row>
    <row r="780">
      <c r="A780" s="28" t="str">
        <f t="shared" si="47"/>
        <v/>
      </c>
      <c r="B780" s="29"/>
      <c r="C780" s="30"/>
      <c r="D780" s="31"/>
      <c r="E780" s="31" t="str">
        <f t="shared" si="48"/>
        <v/>
      </c>
      <c r="F780" s="31" t="str">
        <f t="shared" si="49"/>
        <v/>
      </c>
      <c r="G780" s="33"/>
      <c r="H780" s="27"/>
    </row>
    <row r="781">
      <c r="A781" s="28" t="str">
        <f t="shared" si="47"/>
        <v/>
      </c>
      <c r="B781" s="29"/>
      <c r="C781" s="30"/>
      <c r="D781" s="31"/>
      <c r="E781" s="31" t="str">
        <f t="shared" si="48"/>
        <v/>
      </c>
      <c r="F781" s="31" t="str">
        <f t="shared" si="49"/>
        <v/>
      </c>
      <c r="G781" s="33"/>
      <c r="H781" s="27"/>
    </row>
    <row r="782">
      <c r="A782" s="28" t="str">
        <f t="shared" si="47"/>
        <v/>
      </c>
      <c r="B782" s="29"/>
      <c r="C782" s="30"/>
      <c r="D782" s="31"/>
      <c r="E782" s="31" t="str">
        <f t="shared" si="48"/>
        <v/>
      </c>
      <c r="F782" s="31" t="str">
        <f t="shared" si="49"/>
        <v/>
      </c>
      <c r="G782" s="33"/>
      <c r="H782" s="27"/>
    </row>
    <row r="783">
      <c r="A783" s="28" t="str">
        <f t="shared" ref="A783:A800" si="50">IF(C783&lt;&gt;"","A","")</f>
        <v/>
      </c>
      <c r="B783" s="29"/>
      <c r="C783" s="30"/>
      <c r="D783" s="31"/>
      <c r="E783" s="31" t="str">
        <f t="shared" si="48"/>
        <v/>
      </c>
      <c r="F783" s="31" t="str">
        <f t="shared" si="49"/>
        <v/>
      </c>
      <c r="G783" s="33"/>
      <c r="H783" s="27"/>
    </row>
    <row r="784">
      <c r="A784" s="28" t="str">
        <f t="shared" si="50"/>
        <v/>
      </c>
      <c r="B784" s="29"/>
      <c r="C784" s="30"/>
      <c r="D784" s="31"/>
      <c r="E784" s="31" t="str">
        <f t="shared" si="48"/>
        <v/>
      </c>
      <c r="F784" s="31" t="str">
        <f t="shared" si="49"/>
        <v/>
      </c>
      <c r="G784" s="33"/>
      <c r="H784" s="27"/>
    </row>
    <row r="785">
      <c r="A785" s="28" t="str">
        <f t="shared" si="50"/>
        <v/>
      </c>
      <c r="B785" s="29"/>
      <c r="C785" s="30"/>
      <c r="D785" s="31"/>
      <c r="E785" s="31" t="str">
        <f t="shared" si="48"/>
        <v/>
      </c>
      <c r="F785" s="31" t="str">
        <f t="shared" si="49"/>
        <v/>
      </c>
      <c r="G785" s="33"/>
      <c r="H785" s="27"/>
    </row>
    <row r="786">
      <c r="A786" s="28" t="str">
        <f t="shared" si="50"/>
        <v/>
      </c>
      <c r="B786" s="29"/>
      <c r="C786" s="30"/>
      <c r="D786" s="31"/>
      <c r="E786" s="31" t="str">
        <f t="shared" si="48"/>
        <v/>
      </c>
      <c r="F786" s="31" t="str">
        <f t="shared" si="49"/>
        <v/>
      </c>
      <c r="G786" s="33"/>
      <c r="H786" s="27"/>
    </row>
    <row r="787">
      <c r="A787" s="28" t="str">
        <f t="shared" si="50"/>
        <v/>
      </c>
      <c r="B787" s="29"/>
      <c r="C787" s="30"/>
      <c r="D787" s="31"/>
      <c r="E787" s="31" t="str">
        <f t="shared" si="48"/>
        <v/>
      </c>
      <c r="F787" s="31" t="str">
        <f t="shared" si="49"/>
        <v/>
      </c>
      <c r="G787" s="33"/>
      <c r="H787" s="27"/>
    </row>
    <row r="788">
      <c r="A788" s="28" t="str">
        <f t="shared" si="50"/>
        <v/>
      </c>
      <c r="B788" s="29"/>
      <c r="C788" s="30"/>
      <c r="D788" s="31"/>
      <c r="E788" s="31" t="str">
        <f t="shared" si="48"/>
        <v/>
      </c>
      <c r="F788" s="31" t="str">
        <f t="shared" si="49"/>
        <v/>
      </c>
      <c r="G788" s="33"/>
      <c r="H788" s="27"/>
    </row>
    <row r="789">
      <c r="A789" s="28" t="str">
        <f t="shared" si="50"/>
        <v/>
      </c>
      <c r="B789" s="29"/>
      <c r="C789" s="30"/>
      <c r="D789" s="31"/>
      <c r="E789" s="31" t="str">
        <f t="shared" si="48"/>
        <v/>
      </c>
      <c r="F789" s="31" t="str">
        <f t="shared" si="49"/>
        <v/>
      </c>
      <c r="G789" s="33"/>
      <c r="H789" s="27"/>
    </row>
    <row r="790">
      <c r="A790" s="28" t="str">
        <f t="shared" si="50"/>
        <v/>
      </c>
      <c r="B790" s="29"/>
      <c r="C790" s="30"/>
      <c r="D790" s="31"/>
      <c r="E790" s="31" t="str">
        <f t="shared" si="48"/>
        <v/>
      </c>
      <c r="F790" s="31" t="str">
        <f t="shared" si="49"/>
        <v/>
      </c>
      <c r="G790" s="33"/>
      <c r="H790" s="27"/>
    </row>
    <row r="791">
      <c r="A791" s="28" t="str">
        <f t="shared" si="50"/>
        <v/>
      </c>
      <c r="B791" s="29"/>
      <c r="C791" s="30"/>
      <c r="D791" s="31"/>
      <c r="E791" s="31" t="str">
        <f t="shared" si="48"/>
        <v/>
      </c>
      <c r="F791" s="31" t="str">
        <f t="shared" si="49"/>
        <v/>
      </c>
      <c r="G791" s="33"/>
      <c r="H791" s="27"/>
    </row>
    <row r="792">
      <c r="A792" s="28" t="str">
        <f t="shared" si="50"/>
        <v/>
      </c>
      <c r="B792" s="29"/>
      <c r="C792" s="30"/>
      <c r="D792" s="31"/>
      <c r="E792" s="31" t="str">
        <f t="shared" si="48"/>
        <v/>
      </c>
      <c r="F792" s="31" t="str">
        <f t="shared" si="49"/>
        <v/>
      </c>
      <c r="G792" s="33"/>
      <c r="H792" s="27"/>
    </row>
    <row r="793">
      <c r="A793" s="28" t="str">
        <f t="shared" si="50"/>
        <v/>
      </c>
      <c r="B793" s="29"/>
      <c r="C793" s="30"/>
      <c r="D793" s="31"/>
      <c r="E793" s="31" t="str">
        <f t="shared" si="48"/>
        <v/>
      </c>
      <c r="F793" s="31" t="str">
        <f t="shared" si="49"/>
        <v/>
      </c>
      <c r="G793" s="33"/>
      <c r="H793" s="27"/>
    </row>
    <row r="794">
      <c r="A794" s="28" t="str">
        <f t="shared" si="50"/>
        <v/>
      </c>
      <c r="B794" s="29"/>
      <c r="C794" s="30"/>
      <c r="D794" s="31"/>
      <c r="E794" s="31" t="str">
        <f t="shared" si="48"/>
        <v/>
      </c>
      <c r="F794" s="31" t="str">
        <f t="shared" si="49"/>
        <v/>
      </c>
      <c r="G794" s="33"/>
      <c r="H794" s="27"/>
    </row>
    <row r="795">
      <c r="A795" s="28" t="str">
        <f t="shared" si="50"/>
        <v/>
      </c>
      <c r="B795" s="29"/>
      <c r="C795" s="30"/>
      <c r="D795" s="31"/>
      <c r="E795" s="31" t="str">
        <f t="shared" si="48"/>
        <v/>
      </c>
      <c r="F795" s="31" t="str">
        <f t="shared" si="49"/>
        <v/>
      </c>
      <c r="G795" s="33"/>
      <c r="H795" s="27"/>
    </row>
    <row r="796">
      <c r="A796" s="28" t="str">
        <f t="shared" si="50"/>
        <v/>
      </c>
      <c r="B796" s="29"/>
      <c r="C796" s="30"/>
      <c r="D796" s="31"/>
      <c r="E796" s="31" t="str">
        <f t="shared" si="48"/>
        <v/>
      </c>
      <c r="F796" s="31" t="str">
        <f t="shared" si="49"/>
        <v/>
      </c>
      <c r="G796" s="33"/>
      <c r="H796" s="27"/>
    </row>
    <row r="797">
      <c r="A797" s="28" t="str">
        <f t="shared" si="50"/>
        <v/>
      </c>
      <c r="B797" s="29"/>
      <c r="C797" s="30"/>
      <c r="D797" s="31"/>
      <c r="E797" s="31" t="str">
        <f t="shared" si="48"/>
        <v/>
      </c>
      <c r="F797" s="31" t="str">
        <f t="shared" si="49"/>
        <v/>
      </c>
      <c r="G797" s="33"/>
      <c r="H797" s="27"/>
    </row>
    <row r="798">
      <c r="A798" s="28" t="str">
        <f t="shared" si="50"/>
        <v/>
      </c>
      <c r="B798" s="29"/>
      <c r="C798" s="30"/>
      <c r="D798" s="31"/>
      <c r="E798" s="31" t="str">
        <f t="shared" si="48"/>
        <v/>
      </c>
      <c r="F798" s="31" t="str">
        <f t="shared" si="49"/>
        <v/>
      </c>
      <c r="G798" s="33"/>
      <c r="H798" s="27"/>
    </row>
    <row r="799">
      <c r="A799" s="28" t="str">
        <f t="shared" si="50"/>
        <v/>
      </c>
      <c r="B799" s="29"/>
      <c r="C799" s="30"/>
      <c r="D799" s="31"/>
      <c r="E799" s="31" t="str">
        <f t="shared" si="48"/>
        <v/>
      </c>
      <c r="F799" s="31" t="str">
        <f t="shared" si="49"/>
        <v/>
      </c>
      <c r="G799" s="33"/>
      <c r="H799" s="27"/>
    </row>
    <row r="800">
      <c r="A800" s="36" t="str">
        <f t="shared" si="50"/>
        <v/>
      </c>
      <c r="B800" s="37"/>
      <c r="C800" s="38"/>
      <c r="D800" s="39"/>
      <c r="E800" s="39" t="str">
        <f t="shared" si="48"/>
        <v/>
      </c>
      <c r="F800" s="39" t="str">
        <f t="shared" si="49"/>
        <v/>
      </c>
      <c r="G800" s="40"/>
      <c r="H800" s="27"/>
    </row>
  </sheetData>
  <autoFilter ref="A1:A800">
    <filterColumn colId="0">
      <filters blank="1">
        <filter val="A"/>
        <filter val="ETAT"/>
      </filters>
    </filterColumn>
    <sortState ref="A64:G71" columnSort="0">
      <sortCondition sortBy="value" descending="0" ref="B64:B71"/>
    </sortState>
  </autoFilter>
  <mergeCells count="2">
    <mergeCell ref="A1:A2"/>
    <mergeCell ref="B1:D1"/>
  </mergeCells>
  <dataValidations count="4" disablePrompts="0">
    <dataValidation sqref="A3" type="none" allowBlank="1" errorStyle="stop" imeMode="noControl" operator="between" showDropDown="0" showErrorMessage="1" showInputMessage="1"/>
    <dataValidation sqref="D1:D39 D41:D115 D117:D122 D124:D140 D142:D1048576 D40 D116 D141" type="none" allowBlank="1" errorStyle="stop" imeMode="noControl" operator="between" showDropDown="0" showErrorMessage="1" showInputMessage="1"/>
    <dataValidation sqref="E1:E3 E801:E1048576" type="none" allowBlank="1" errorStyle="stop" imeMode="noControl" operator="between" showDropDown="0" showErrorMessage="1" showInputMessage="1"/>
    <dataValidation sqref="D123" type="none" allowBlank="1" errorStyle="stop" imeMode="noControl" operator="between" showDropDown="0" showErrorMessage="1" showInputMessage="1"/>
  </dataValidations>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legacyDrawing r:id="rId3"/>
  <extLst>
    <ext xmlns:x14="http://schemas.microsoft.com/office/spreadsheetml/2009/9/main" uri="{78C0D931-6437-407d-A8EE-F0AAD7539E65}">
      <x14:conditionalFormattings>
        <x14:conditionalFormatting xmlns:xm="http://schemas.microsoft.com/office/excel/2006/main">
          <x14:cfRule type="cellIs" priority="23" operator="equal" id="{005E003F-0097-41DF-93BA-008200FB00D9}">
            <xm:f>"R"</xm:f>
            <x14:dxf>
              <fill>
                <patternFill patternType="solid">
                  <fgColor rgb="FFC6EFCE"/>
                  <bgColor rgb="FFC6EFCE"/>
                </patternFill>
              </fill>
            </x14:dxf>
          </x14:cfRule>
          <xm:sqref>H4</xm:sqref>
        </x14:conditionalFormatting>
        <x14:conditionalFormatting xmlns:xm="http://schemas.microsoft.com/office/excel/2006/main">
          <x14:cfRule type="cellIs" priority="21" operator="lessThanOrEqual" id="{00C10089-0000-4011-8BB8-0051005F0067}">
            <xm:f>TODAY()+Alerte</xm:f>
            <x14:dxf>
              <fill>
                <patternFill patternType="solid">
                  <fgColor rgb="FFFFEB9C"/>
                  <bgColor rgb="FFFFEB9C"/>
                </patternFill>
              </fill>
            </x14:dxf>
          </x14:cfRule>
          <xm:sqref>B2</xm:sqref>
        </x14:conditionalFormatting>
        <x14:conditionalFormatting xmlns:xm="http://schemas.microsoft.com/office/excel/2006/main">
          <x14:cfRule type="cellIs" priority="20" operator="lessThanOrEqual" id="{000E00F9-00AF-4DDB-973D-004500A20072}">
            <xm:f>TODAY()</xm:f>
            <x14:dxf>
              <fill>
                <patternFill patternType="solid">
                  <fgColor rgb="FFFFC7CE"/>
                  <bgColor rgb="FFFFC7CE"/>
                </patternFill>
              </fill>
            </x14:dxf>
          </x14:cfRule>
          <xm:sqref>B2</xm:sqref>
        </x14:conditionalFormatting>
        <x14:conditionalFormatting xmlns:xm="http://schemas.microsoft.com/office/excel/2006/main">
          <x14:cfRule type="cellIs" priority="11" operator="notEqual" id="{006400BD-0037-428A-A100-0029001F0064}">
            <xm:f>0</xm:f>
            <x14:dxf>
              <font>
                <color theme="1" tint="0"/>
              </font>
              <fill>
                <patternFill patternType="solid">
                  <fgColor rgb="FFFFC7CE"/>
                  <bgColor rgb="FFFFC7CE"/>
                </patternFill>
              </fill>
            </x14:dxf>
          </x14:cfRule>
          <xm:sqref>F2</xm:sqref>
        </x14:conditionalFormatting>
        <x14:conditionalFormatting xmlns:xm="http://schemas.microsoft.com/office/excel/2006/main">
          <x14:cfRule type="cellIs" priority="9" operator="equal" id="{003E0070-00CC-48D6-9AB3-008C003F0033}">
            <xm:f>"P"</xm:f>
            <x14:dxf>
              <fill>
                <patternFill patternType="solid">
                  <fgColor indexed="5"/>
                  <bgColor indexed="5"/>
                </patternFill>
              </fill>
            </x14:dxf>
          </x14:cfRule>
          <xm:sqref>A614</xm:sqref>
        </x14:conditionalFormatting>
        <x14:conditionalFormatting xmlns:xm="http://schemas.microsoft.com/office/excel/2006/main">
          <x14:cfRule type="cellIs" priority="9" operator="equal" id="{003300FE-000B-42C1-9FD6-008100C1002B}">
            <xm:f>"P"</xm:f>
            <x14:dxf>
              <fill>
                <patternFill patternType="solid">
                  <fgColor indexed="5"/>
                  <bgColor indexed="5"/>
                </patternFill>
              </fill>
            </x14:dxf>
          </x14:cfRule>
          <xm:sqref>A614</xm:sqref>
        </x14:conditionalFormatting>
        <x14:conditionalFormatting xmlns:xm="http://schemas.microsoft.com/office/excel/2006/main">
          <x14:cfRule type="cellIs" priority="9" operator="equal" id="{00560096-0034-42F2-9C78-003B004300AD}">
            <xm:f>"P"</xm:f>
            <x14:dxf>
              <fill>
                <patternFill patternType="solid">
                  <fgColor indexed="5"/>
                  <bgColor indexed="5"/>
                </patternFill>
              </fill>
            </x14:dxf>
          </x14:cfRule>
          <xm:sqref>A614</xm:sqref>
        </x14:conditionalFormatting>
        <x14:conditionalFormatting xmlns:xm="http://schemas.microsoft.com/office/excel/2006/main">
          <x14:cfRule type="cellIs" priority="9" operator="equal" id="{002A0042-00DA-41F7-B9C8-001D00BF0053}">
            <xm:f>"P"</xm:f>
            <x14:dxf>
              <fill>
                <patternFill patternType="solid">
                  <fgColor indexed="5"/>
                  <bgColor indexed="5"/>
                </patternFill>
              </fill>
            </x14:dxf>
          </x14:cfRule>
          <xm:sqref>A614</xm:sqref>
        </x14:conditionalFormatting>
        <x14:conditionalFormatting xmlns:xm="http://schemas.microsoft.com/office/excel/2006/main">
          <x14:cfRule type="cellIs" priority="9" operator="equal" id="{00C5002D-00AC-4C9A-8459-003C00CE0019}">
            <xm:f>"P"</xm:f>
            <x14:dxf>
              <fill>
                <patternFill patternType="solid">
                  <fgColor indexed="5"/>
                  <bgColor indexed="5"/>
                </patternFill>
              </fill>
            </x14:dxf>
          </x14:cfRule>
          <xm:sqref>A632</xm:sqref>
        </x14:conditionalFormatting>
        <x14:conditionalFormatting xmlns:xm="http://schemas.microsoft.com/office/excel/2006/main">
          <x14:cfRule type="cellIs" priority="9" operator="equal" id="{00670062-0000-4BBA-B6FF-000200AF006D}">
            <xm:f>"P"</xm:f>
            <x14:dxf>
              <fill>
                <patternFill patternType="solid">
                  <fgColor indexed="5"/>
                  <bgColor indexed="5"/>
                </patternFill>
              </fill>
            </x14:dxf>
          </x14:cfRule>
          <xm:sqref>A632</xm:sqref>
        </x14:conditionalFormatting>
        <x14:conditionalFormatting xmlns:xm="http://schemas.microsoft.com/office/excel/2006/main">
          <x14:cfRule type="cellIs" priority="9" operator="equal" id="{0025008C-0085-41D2-9A6C-00EF009D0043}">
            <xm:f>"P"</xm:f>
            <x14:dxf>
              <fill>
                <patternFill patternType="solid">
                  <fgColor indexed="5"/>
                  <bgColor indexed="5"/>
                </patternFill>
              </fill>
            </x14:dxf>
          </x14:cfRule>
          <xm:sqref>A632</xm:sqref>
        </x14:conditionalFormatting>
        <x14:conditionalFormatting xmlns:xm="http://schemas.microsoft.com/office/excel/2006/main">
          <x14:cfRule type="cellIs" priority="9" operator="equal" id="{009C0066-0045-4783-8A12-000300A90045}">
            <xm:f>"P"</xm:f>
            <x14:dxf>
              <fill>
                <patternFill patternType="solid">
                  <fgColor indexed="5"/>
                  <bgColor indexed="5"/>
                </patternFill>
              </fill>
            </x14:dxf>
          </x14:cfRule>
          <xm:sqref>A632</xm:sqref>
        </x14:conditionalFormatting>
        <x14:conditionalFormatting xmlns:xm="http://schemas.microsoft.com/office/excel/2006/main">
          <x14:cfRule type="cellIs" priority="9" operator="equal" id="{00BB0074-00B9-4D4E-8E5A-008C00A20014}">
            <xm:f>"P"</xm:f>
            <x14:dxf>
              <fill>
                <patternFill patternType="solid">
                  <fgColor indexed="5"/>
                  <bgColor indexed="5"/>
                </patternFill>
              </fill>
            </x14:dxf>
          </x14:cfRule>
          <xm:sqref>A683</xm:sqref>
        </x14:conditionalFormatting>
        <x14:conditionalFormatting xmlns:xm="http://schemas.microsoft.com/office/excel/2006/main">
          <x14:cfRule type="cellIs" priority="9" operator="equal" id="{00B90089-004D-4876-AE22-00EA00760068}">
            <xm:f>"P"</xm:f>
            <x14:dxf>
              <fill>
                <patternFill patternType="solid">
                  <fgColor indexed="5"/>
                  <bgColor indexed="5"/>
                </patternFill>
              </fill>
            </x14:dxf>
          </x14:cfRule>
          <xm:sqref>A683</xm:sqref>
        </x14:conditionalFormatting>
        <x14:conditionalFormatting xmlns:xm="http://schemas.microsoft.com/office/excel/2006/main">
          <x14:cfRule type="cellIs" priority="9" operator="equal" id="{004300E2-007C-4FFE-9A2B-00EF007800EA}">
            <xm:f>"P"</xm:f>
            <x14:dxf>
              <fill>
                <patternFill patternType="solid">
                  <fgColor indexed="5"/>
                  <bgColor indexed="5"/>
                </patternFill>
              </fill>
            </x14:dxf>
          </x14:cfRule>
          <xm:sqref>A683</xm:sqref>
        </x14:conditionalFormatting>
        <x14:conditionalFormatting xmlns:xm="http://schemas.microsoft.com/office/excel/2006/main">
          <x14:cfRule type="cellIs" priority="9" operator="equal" id="{003F0045-00E5-482B-87AD-007F00E50025}">
            <xm:f>"P"</xm:f>
            <x14:dxf>
              <fill>
                <patternFill patternType="solid">
                  <fgColor indexed="5"/>
                  <bgColor indexed="5"/>
                </patternFill>
              </fill>
            </x14:dxf>
          </x14:cfRule>
          <xm:sqref>A683</xm:sqref>
        </x14:conditionalFormatting>
        <x14:conditionalFormatting xmlns:xm="http://schemas.microsoft.com/office/excel/2006/main">
          <x14:cfRule type="cellIs" priority="9" operator="equal" id="{00F30090-0061-418B-822E-00ED00D10087}">
            <xm:f>"P"</xm:f>
            <x14:dxf>
              <fill>
                <patternFill patternType="solid">
                  <fgColor indexed="5"/>
                  <bgColor indexed="5"/>
                </patternFill>
              </fill>
            </x14:dxf>
          </x14:cfRule>
          <xm:sqref>A748</xm:sqref>
        </x14:conditionalFormatting>
        <x14:conditionalFormatting xmlns:xm="http://schemas.microsoft.com/office/excel/2006/main">
          <x14:cfRule type="cellIs" priority="9" operator="equal" id="{00B20007-009F-49C8-B6F1-0016007B00D7}">
            <xm:f>"P"</xm:f>
            <x14:dxf>
              <fill>
                <patternFill patternType="solid">
                  <fgColor indexed="5"/>
                  <bgColor indexed="5"/>
                </patternFill>
              </fill>
            </x14:dxf>
          </x14:cfRule>
          <xm:sqref>A748</xm:sqref>
        </x14:conditionalFormatting>
        <x14:conditionalFormatting xmlns:xm="http://schemas.microsoft.com/office/excel/2006/main">
          <x14:cfRule type="cellIs" priority="9" operator="equal" id="{00980059-0051-4272-8B85-006F00F60018}">
            <xm:f>"P"</xm:f>
            <x14:dxf>
              <fill>
                <patternFill patternType="solid">
                  <fgColor indexed="5"/>
                  <bgColor indexed="5"/>
                </patternFill>
              </fill>
            </x14:dxf>
          </x14:cfRule>
          <xm:sqref>A748</xm:sqref>
        </x14:conditionalFormatting>
        <x14:conditionalFormatting xmlns:xm="http://schemas.microsoft.com/office/excel/2006/main">
          <x14:cfRule type="cellIs" priority="9" operator="equal" id="{004400A0-0086-42BD-83DA-004100D80036}">
            <xm:f>"P"</xm:f>
            <x14:dxf>
              <fill>
                <patternFill patternType="solid">
                  <fgColor indexed="5"/>
                  <bgColor indexed="5"/>
                </patternFill>
              </fill>
            </x14:dxf>
          </x14:cfRule>
          <xm:sqref>A748</xm:sqref>
        </x14:conditionalFormatting>
        <x14:conditionalFormatting xmlns:xm="http://schemas.microsoft.com/office/excel/2006/main">
          <x14:cfRule type="cellIs" priority="9" operator="equal" id="{00C700D6-00A9-42EF-80C7-0019008E0058}">
            <xm:f>"P"</xm:f>
            <x14:dxf>
              <fill>
                <patternFill patternType="solid">
                  <fgColor indexed="5"/>
                  <bgColor indexed="5"/>
                </patternFill>
              </fill>
            </x14:dxf>
          </x14:cfRule>
          <xm:sqref>A750</xm:sqref>
        </x14:conditionalFormatting>
        <x14:conditionalFormatting xmlns:xm="http://schemas.microsoft.com/office/excel/2006/main">
          <x14:cfRule type="cellIs" priority="9" operator="equal" id="{00A4009F-001B-478C-B974-001400EC0024}">
            <xm:f>"P"</xm:f>
            <x14:dxf>
              <fill>
                <patternFill patternType="solid">
                  <fgColor indexed="5"/>
                  <bgColor indexed="5"/>
                </patternFill>
              </fill>
            </x14:dxf>
          </x14:cfRule>
          <xm:sqref>A750</xm:sqref>
        </x14:conditionalFormatting>
        <x14:conditionalFormatting xmlns:xm="http://schemas.microsoft.com/office/excel/2006/main">
          <x14:cfRule type="cellIs" priority="9" operator="equal" id="{0095001C-0013-475F-AD2A-00BA000E0012}">
            <xm:f>"P"</xm:f>
            <x14:dxf>
              <fill>
                <patternFill patternType="solid">
                  <fgColor indexed="5"/>
                  <bgColor indexed="5"/>
                </patternFill>
              </fill>
            </x14:dxf>
          </x14:cfRule>
          <xm:sqref>A750</xm:sqref>
        </x14:conditionalFormatting>
        <x14:conditionalFormatting xmlns:xm="http://schemas.microsoft.com/office/excel/2006/main">
          <x14:cfRule type="cellIs" priority="9" operator="equal" id="{003C00EC-0097-47E4-BE54-00F7005D00EB}">
            <xm:f>"P"</xm:f>
            <x14:dxf>
              <fill>
                <patternFill patternType="solid">
                  <fgColor indexed="5"/>
                  <bgColor indexed="5"/>
                </patternFill>
              </fill>
            </x14:dxf>
          </x14:cfRule>
          <xm:sqref>A750</xm:sqref>
        </x14:conditionalFormatting>
        <x14:conditionalFormatting xmlns:xm="http://schemas.microsoft.com/office/excel/2006/main">
          <x14:cfRule type="cellIs" priority="9" operator="equal" id="{00D300DC-00F5-4AAE-9C82-001F00050025}">
            <xm:f>"P"</xm:f>
            <x14:dxf>
              <fill>
                <patternFill patternType="solid">
                  <fgColor indexed="5"/>
                  <bgColor indexed="5"/>
                </patternFill>
              </fill>
            </x14:dxf>
          </x14:cfRule>
          <xm:sqref>A768</xm:sqref>
        </x14:conditionalFormatting>
        <x14:conditionalFormatting xmlns:xm="http://schemas.microsoft.com/office/excel/2006/main">
          <x14:cfRule type="cellIs" priority="9" operator="equal" id="{001E0012-005E-400C-A0F9-00BF00F000E2}">
            <xm:f>"P"</xm:f>
            <x14:dxf>
              <fill>
                <patternFill patternType="solid">
                  <fgColor indexed="5"/>
                  <bgColor indexed="5"/>
                </patternFill>
              </fill>
            </x14:dxf>
          </x14:cfRule>
          <xm:sqref>A768</xm:sqref>
        </x14:conditionalFormatting>
        <x14:conditionalFormatting xmlns:xm="http://schemas.microsoft.com/office/excel/2006/main">
          <x14:cfRule type="cellIs" priority="9" operator="equal" id="{00CA0061-00BF-4CDF-BCCB-00A200CC006C}">
            <xm:f>"P"</xm:f>
            <x14:dxf>
              <fill>
                <patternFill patternType="solid">
                  <fgColor indexed="5"/>
                  <bgColor indexed="5"/>
                </patternFill>
              </fill>
            </x14:dxf>
          </x14:cfRule>
          <xm:sqref>A768</xm:sqref>
        </x14:conditionalFormatting>
        <x14:conditionalFormatting xmlns:xm="http://schemas.microsoft.com/office/excel/2006/main">
          <x14:cfRule type="cellIs" priority="9" operator="equal" id="{0015003C-005E-42EF-8795-00720058001C}">
            <xm:f>"P"</xm:f>
            <x14:dxf>
              <fill>
                <patternFill patternType="solid">
                  <fgColor indexed="5"/>
                  <bgColor indexed="5"/>
                </patternFill>
              </fill>
            </x14:dxf>
          </x14:cfRule>
          <xm:sqref>A768</xm:sqref>
        </x14:conditionalFormatting>
        <x14:conditionalFormatting xmlns:xm="http://schemas.microsoft.com/office/excel/2006/main">
          <x14:cfRule type="cellIs" priority="7" operator="equal" id="{003300E4-0006-4D51-985A-002A005B0063}">
            <xm:f>"R"</xm:f>
            <x14:dxf>
              <font>
                <color rgb="FF006100"/>
              </font>
              <fill>
                <patternFill patternType="solid">
                  <fgColor rgb="FFC6EFCE"/>
                  <bgColor rgb="FFC6EFCE"/>
                </patternFill>
              </fill>
            </x14:dxf>
          </x14:cfRule>
          <xm:sqref>A4:A30 A33:A37 A44 A47:A48 A50:A76 A79 A85 A88 A93:A96 A99 A102:A553 A557:A563 A565 A568:A800 A554 A555 A556 A564 A566 A567 A31 A32 A38 A39 A40 A41 A42 A43 A45 A46 A49 A77 A78 A80 A81 A82 A83 A84 A86 A87 A89 A90 A91 A92 A97 A98 A100 A101</xm:sqref>
        </x14:conditionalFormatting>
        <x14:conditionalFormatting xmlns:xm="http://schemas.microsoft.com/office/excel/2006/main">
          <x14:cfRule type="cellIs" priority="7" operator="equal" id="{006F0020-00B3-4002-8EC1-00A100A400F6}">
            <xm:f>"R"</xm:f>
            <x14:dxf>
              <font>
                <color rgb="FF006100"/>
              </font>
              <fill>
                <patternFill patternType="solid">
                  <fgColor rgb="FFC6EFCE"/>
                  <bgColor rgb="FFC6EFCE"/>
                </patternFill>
              </fill>
            </x14:dxf>
          </x14:cfRule>
          <xm:sqref>A614</xm:sqref>
        </x14:conditionalFormatting>
        <x14:conditionalFormatting xmlns:xm="http://schemas.microsoft.com/office/excel/2006/main">
          <x14:cfRule type="cellIs" priority="7" operator="equal" id="{009E0028-009B-4182-A87F-003A00C3007F}">
            <xm:f>"R"</xm:f>
            <x14:dxf>
              <font>
                <color rgb="FF006100"/>
              </font>
              <fill>
                <patternFill patternType="solid">
                  <fgColor rgb="FFC6EFCE"/>
                  <bgColor rgb="FFC6EFCE"/>
                </patternFill>
              </fill>
            </x14:dxf>
          </x14:cfRule>
          <xm:sqref>A614</xm:sqref>
        </x14:conditionalFormatting>
        <x14:conditionalFormatting xmlns:xm="http://schemas.microsoft.com/office/excel/2006/main">
          <x14:cfRule type="cellIs" priority="7" operator="equal" id="{005B00F8-00DB-45F8-8104-009F009A00F3}">
            <xm:f>"R"</xm:f>
            <x14:dxf>
              <font>
                <color rgb="FF006100"/>
              </font>
              <fill>
                <patternFill patternType="solid">
                  <fgColor rgb="FFC6EFCE"/>
                  <bgColor rgb="FFC6EFCE"/>
                </patternFill>
              </fill>
            </x14:dxf>
          </x14:cfRule>
          <xm:sqref>A614</xm:sqref>
        </x14:conditionalFormatting>
        <x14:conditionalFormatting xmlns:xm="http://schemas.microsoft.com/office/excel/2006/main">
          <x14:cfRule type="cellIs" priority="7" operator="equal" id="{001E00BB-0051-4028-850B-006C00220037}">
            <xm:f>"R"</xm:f>
            <x14:dxf>
              <font>
                <color rgb="FF006100"/>
              </font>
              <fill>
                <patternFill patternType="solid">
                  <fgColor rgb="FFC6EFCE"/>
                  <bgColor rgb="FFC6EFCE"/>
                </patternFill>
              </fill>
            </x14:dxf>
          </x14:cfRule>
          <xm:sqref>A614</xm:sqref>
        </x14:conditionalFormatting>
        <x14:conditionalFormatting xmlns:xm="http://schemas.microsoft.com/office/excel/2006/main">
          <x14:cfRule type="cellIs" priority="7" operator="equal" id="{008E0066-0041-410F-85C0-0021005C00F5}">
            <xm:f>"R"</xm:f>
            <x14:dxf>
              <font>
                <color rgb="FF006100"/>
              </font>
              <fill>
                <patternFill patternType="solid">
                  <fgColor rgb="FFC6EFCE"/>
                  <bgColor rgb="FFC6EFCE"/>
                </patternFill>
              </fill>
            </x14:dxf>
          </x14:cfRule>
          <xm:sqref>A632</xm:sqref>
        </x14:conditionalFormatting>
        <x14:conditionalFormatting xmlns:xm="http://schemas.microsoft.com/office/excel/2006/main">
          <x14:cfRule type="cellIs" priority="7" operator="equal" id="{00300025-0014-4C3C-AF36-00EC00A10004}">
            <xm:f>"R"</xm:f>
            <x14:dxf>
              <font>
                <color rgb="FF006100"/>
              </font>
              <fill>
                <patternFill patternType="solid">
                  <fgColor rgb="FFC6EFCE"/>
                  <bgColor rgb="FFC6EFCE"/>
                </patternFill>
              </fill>
            </x14:dxf>
          </x14:cfRule>
          <xm:sqref>A632</xm:sqref>
        </x14:conditionalFormatting>
        <x14:conditionalFormatting xmlns:xm="http://schemas.microsoft.com/office/excel/2006/main">
          <x14:cfRule type="cellIs" priority="7" operator="equal" id="{00D60001-000B-449F-AF0B-001300C400AE}">
            <xm:f>"R"</xm:f>
            <x14:dxf>
              <font>
                <color rgb="FF006100"/>
              </font>
              <fill>
                <patternFill patternType="solid">
                  <fgColor rgb="FFC6EFCE"/>
                  <bgColor rgb="FFC6EFCE"/>
                </patternFill>
              </fill>
            </x14:dxf>
          </x14:cfRule>
          <xm:sqref>A632</xm:sqref>
        </x14:conditionalFormatting>
        <x14:conditionalFormatting xmlns:xm="http://schemas.microsoft.com/office/excel/2006/main">
          <x14:cfRule type="cellIs" priority="7" operator="equal" id="{00B30073-0019-40BE-BC3D-005E006D002D}">
            <xm:f>"R"</xm:f>
            <x14:dxf>
              <font>
                <color rgb="FF006100"/>
              </font>
              <fill>
                <patternFill patternType="solid">
                  <fgColor rgb="FFC6EFCE"/>
                  <bgColor rgb="FFC6EFCE"/>
                </patternFill>
              </fill>
            </x14:dxf>
          </x14:cfRule>
          <xm:sqref>A632</xm:sqref>
        </x14:conditionalFormatting>
        <x14:conditionalFormatting xmlns:xm="http://schemas.microsoft.com/office/excel/2006/main">
          <x14:cfRule type="cellIs" priority="7" operator="equal" id="{00DA0012-0011-44D6-A9AA-00AB00940075}">
            <xm:f>"R"</xm:f>
            <x14:dxf>
              <font>
                <color rgb="FF006100"/>
              </font>
              <fill>
                <patternFill patternType="solid">
                  <fgColor rgb="FFC6EFCE"/>
                  <bgColor rgb="FFC6EFCE"/>
                </patternFill>
              </fill>
            </x14:dxf>
          </x14:cfRule>
          <xm:sqref>A683</xm:sqref>
        </x14:conditionalFormatting>
        <x14:conditionalFormatting xmlns:xm="http://schemas.microsoft.com/office/excel/2006/main">
          <x14:cfRule type="cellIs" priority="7" operator="equal" id="{00C0001F-0086-4E12-8BCA-006100FE00B2}">
            <xm:f>"R"</xm:f>
            <x14:dxf>
              <font>
                <color rgb="FF006100"/>
              </font>
              <fill>
                <patternFill patternType="solid">
                  <fgColor rgb="FFC6EFCE"/>
                  <bgColor rgb="FFC6EFCE"/>
                </patternFill>
              </fill>
            </x14:dxf>
          </x14:cfRule>
          <xm:sqref>A683</xm:sqref>
        </x14:conditionalFormatting>
        <x14:conditionalFormatting xmlns:xm="http://schemas.microsoft.com/office/excel/2006/main">
          <x14:cfRule type="cellIs" priority="7" operator="equal" id="{006A00C0-0067-423D-AC15-00660032004A}">
            <xm:f>"R"</xm:f>
            <x14:dxf>
              <font>
                <color rgb="FF006100"/>
              </font>
              <fill>
                <patternFill patternType="solid">
                  <fgColor rgb="FFC6EFCE"/>
                  <bgColor rgb="FFC6EFCE"/>
                </patternFill>
              </fill>
            </x14:dxf>
          </x14:cfRule>
          <xm:sqref>A683</xm:sqref>
        </x14:conditionalFormatting>
        <x14:conditionalFormatting xmlns:xm="http://schemas.microsoft.com/office/excel/2006/main">
          <x14:cfRule type="cellIs" priority="7" operator="equal" id="{00AD0047-0032-4338-A6CE-00BF001E00D5}">
            <xm:f>"R"</xm:f>
            <x14:dxf>
              <font>
                <color rgb="FF006100"/>
              </font>
              <fill>
                <patternFill patternType="solid">
                  <fgColor rgb="FFC6EFCE"/>
                  <bgColor rgb="FFC6EFCE"/>
                </patternFill>
              </fill>
            </x14:dxf>
          </x14:cfRule>
          <xm:sqref>A683</xm:sqref>
        </x14:conditionalFormatting>
        <x14:conditionalFormatting xmlns:xm="http://schemas.microsoft.com/office/excel/2006/main">
          <x14:cfRule type="cellIs" priority="7" operator="equal" id="{00B60077-0044-4703-8951-003200F200C7}">
            <xm:f>"R"</xm:f>
            <x14:dxf>
              <font>
                <color rgb="FF006100"/>
              </font>
              <fill>
                <patternFill patternType="solid">
                  <fgColor rgb="FFC6EFCE"/>
                  <bgColor rgb="FFC6EFCE"/>
                </patternFill>
              </fill>
            </x14:dxf>
          </x14:cfRule>
          <xm:sqref>A748</xm:sqref>
        </x14:conditionalFormatting>
        <x14:conditionalFormatting xmlns:xm="http://schemas.microsoft.com/office/excel/2006/main">
          <x14:cfRule type="cellIs" priority="7" operator="equal" id="{00A80016-00C4-425E-8ACE-00A500D80043}">
            <xm:f>"R"</xm:f>
            <x14:dxf>
              <font>
                <color rgb="FF006100"/>
              </font>
              <fill>
                <patternFill patternType="solid">
                  <fgColor rgb="FFC6EFCE"/>
                  <bgColor rgb="FFC6EFCE"/>
                </patternFill>
              </fill>
            </x14:dxf>
          </x14:cfRule>
          <xm:sqref>A748</xm:sqref>
        </x14:conditionalFormatting>
        <x14:conditionalFormatting xmlns:xm="http://schemas.microsoft.com/office/excel/2006/main">
          <x14:cfRule type="cellIs" priority="7" operator="equal" id="{00B9009D-0052-4EE4-A1B9-0092007C00F6}">
            <xm:f>"R"</xm:f>
            <x14:dxf>
              <font>
                <color rgb="FF006100"/>
              </font>
              <fill>
                <patternFill patternType="solid">
                  <fgColor rgb="FFC6EFCE"/>
                  <bgColor rgb="FFC6EFCE"/>
                </patternFill>
              </fill>
            </x14:dxf>
          </x14:cfRule>
          <xm:sqref>A748</xm:sqref>
        </x14:conditionalFormatting>
        <x14:conditionalFormatting xmlns:xm="http://schemas.microsoft.com/office/excel/2006/main">
          <x14:cfRule type="cellIs" priority="7" operator="equal" id="{00550056-0093-478E-ADCE-004C005C0070}">
            <xm:f>"R"</xm:f>
            <x14:dxf>
              <font>
                <color rgb="FF006100"/>
              </font>
              <fill>
                <patternFill patternType="solid">
                  <fgColor rgb="FFC6EFCE"/>
                  <bgColor rgb="FFC6EFCE"/>
                </patternFill>
              </fill>
            </x14:dxf>
          </x14:cfRule>
          <xm:sqref>A748</xm:sqref>
        </x14:conditionalFormatting>
        <x14:conditionalFormatting xmlns:xm="http://schemas.microsoft.com/office/excel/2006/main">
          <x14:cfRule type="cellIs" priority="7" operator="equal" id="{000F003F-006A-43CC-B95C-00F200880085}">
            <xm:f>"R"</xm:f>
            <x14:dxf>
              <font>
                <color rgb="FF006100"/>
              </font>
              <fill>
                <patternFill patternType="solid">
                  <fgColor rgb="FFC6EFCE"/>
                  <bgColor rgb="FFC6EFCE"/>
                </patternFill>
              </fill>
            </x14:dxf>
          </x14:cfRule>
          <xm:sqref>A750</xm:sqref>
        </x14:conditionalFormatting>
        <x14:conditionalFormatting xmlns:xm="http://schemas.microsoft.com/office/excel/2006/main">
          <x14:cfRule type="cellIs" priority="7" operator="equal" id="{009E0049-007B-40A8-A06F-006500E40042}">
            <xm:f>"R"</xm:f>
            <x14:dxf>
              <font>
                <color rgb="FF006100"/>
              </font>
              <fill>
                <patternFill patternType="solid">
                  <fgColor rgb="FFC6EFCE"/>
                  <bgColor rgb="FFC6EFCE"/>
                </patternFill>
              </fill>
            </x14:dxf>
          </x14:cfRule>
          <xm:sqref>A750</xm:sqref>
        </x14:conditionalFormatting>
        <x14:conditionalFormatting xmlns:xm="http://schemas.microsoft.com/office/excel/2006/main">
          <x14:cfRule type="cellIs" priority="7" operator="equal" id="{009E0094-006E-472D-917D-00D100DB00F7}">
            <xm:f>"R"</xm:f>
            <x14:dxf>
              <font>
                <color rgb="FF006100"/>
              </font>
              <fill>
                <patternFill patternType="solid">
                  <fgColor rgb="FFC6EFCE"/>
                  <bgColor rgb="FFC6EFCE"/>
                </patternFill>
              </fill>
            </x14:dxf>
          </x14:cfRule>
          <xm:sqref>A750</xm:sqref>
        </x14:conditionalFormatting>
        <x14:conditionalFormatting xmlns:xm="http://schemas.microsoft.com/office/excel/2006/main">
          <x14:cfRule type="cellIs" priority="7" operator="equal" id="{00FA00AE-009C-4B74-8488-004600E100CA}">
            <xm:f>"R"</xm:f>
            <x14:dxf>
              <font>
                <color rgb="FF006100"/>
              </font>
              <fill>
                <patternFill patternType="solid">
                  <fgColor rgb="FFC6EFCE"/>
                  <bgColor rgb="FFC6EFCE"/>
                </patternFill>
              </fill>
            </x14:dxf>
          </x14:cfRule>
          <xm:sqref>A750</xm:sqref>
        </x14:conditionalFormatting>
        <x14:conditionalFormatting xmlns:xm="http://schemas.microsoft.com/office/excel/2006/main">
          <x14:cfRule type="cellIs" priority="7" operator="equal" id="{004D0000-00C2-4E0A-91AB-008300A00024}">
            <xm:f>"R"</xm:f>
            <x14:dxf>
              <font>
                <color rgb="FF006100"/>
              </font>
              <fill>
                <patternFill patternType="solid">
                  <fgColor rgb="FFC6EFCE"/>
                  <bgColor rgb="FFC6EFCE"/>
                </patternFill>
              </fill>
            </x14:dxf>
          </x14:cfRule>
          <xm:sqref>A768</xm:sqref>
        </x14:conditionalFormatting>
        <x14:conditionalFormatting xmlns:xm="http://schemas.microsoft.com/office/excel/2006/main">
          <x14:cfRule type="cellIs" priority="7" operator="equal" id="{00D800EC-0037-4EE0-9286-00EE006500A6}">
            <xm:f>"R"</xm:f>
            <x14:dxf>
              <font>
                <color rgb="FF006100"/>
              </font>
              <fill>
                <patternFill patternType="solid">
                  <fgColor rgb="FFC6EFCE"/>
                  <bgColor rgb="FFC6EFCE"/>
                </patternFill>
              </fill>
            </x14:dxf>
          </x14:cfRule>
          <xm:sqref>A768</xm:sqref>
        </x14:conditionalFormatting>
        <x14:conditionalFormatting xmlns:xm="http://schemas.microsoft.com/office/excel/2006/main">
          <x14:cfRule type="cellIs" priority="7" operator="equal" id="{00F500DE-0048-472B-8115-00B300BD0013}">
            <xm:f>"R"</xm:f>
            <x14:dxf>
              <font>
                <color rgb="FF006100"/>
              </font>
              <fill>
                <patternFill patternType="solid">
                  <fgColor rgb="FFC6EFCE"/>
                  <bgColor rgb="FFC6EFCE"/>
                </patternFill>
              </fill>
            </x14:dxf>
          </x14:cfRule>
          <xm:sqref>A768</xm:sqref>
        </x14:conditionalFormatting>
        <x14:conditionalFormatting xmlns:xm="http://schemas.microsoft.com/office/excel/2006/main">
          <x14:cfRule type="cellIs" priority="7" operator="equal" id="{00E60097-00FB-45C1-9ACF-004D00250029}">
            <xm:f>"R"</xm:f>
            <x14:dxf>
              <font>
                <color rgb="FF006100"/>
              </font>
              <fill>
                <patternFill patternType="solid">
                  <fgColor rgb="FFC6EFCE"/>
                  <bgColor rgb="FFC6EFCE"/>
                </patternFill>
              </fill>
            </x14:dxf>
          </x14:cfRule>
          <xm:sqref>A768</xm:sqref>
        </x14:conditionalFormatting>
        <x14:conditionalFormatting xmlns:xm="http://schemas.microsoft.com/office/excel/2006/main">
          <x14:cfRule type="cellIs" priority="7" operator="equal" id="{008200F3-00D7-42DC-958D-00D7001A009C}">
            <xm:f>"R"</xm:f>
            <x14:dxf>
              <font>
                <color rgb="FF006100"/>
              </font>
              <fill>
                <patternFill patternType="solid">
                  <fgColor rgb="FFC6EFCE"/>
                  <bgColor rgb="FFC6EFCE"/>
                </patternFill>
              </fill>
            </x14:dxf>
          </x14:cfRule>
          <xm:sqref>A4</xm:sqref>
        </x14:conditionalFormatting>
        <x14:conditionalFormatting xmlns:xm="http://schemas.microsoft.com/office/excel/2006/main">
          <x14:cfRule type="cellIs" priority="6" operator="equal" id="{002C00F5-00BC-4B19-83D9-00D000E1003D}">
            <xm:f>"A"</xm:f>
            <x14:dxf>
              <font>
                <color rgb="FF9C5700"/>
              </font>
              <fill>
                <patternFill patternType="solid">
                  <fgColor rgb="FFFFEB9C"/>
                  <bgColor rgb="FFFFEB9C"/>
                </patternFill>
              </fill>
            </x14:dxf>
          </x14:cfRule>
          <xm:sqref>A4:A30 A33:A37 A44 A47:A48 A50:A76 A79 A85 A88 A93:A96 A99 A102:A553 A557:A563 A565 A568:A800 A554 A555 A556 A564 A566 A567 A31 A32 A38 A39 A40 A41 A42 A43 A45 A46 A49 A77 A78 A80 A81 A82 A83 A84 A86 A87 A89 A90 A91 A92 A97 A98 A100 A101</xm:sqref>
        </x14:conditionalFormatting>
        <x14:conditionalFormatting xmlns:xm="http://schemas.microsoft.com/office/excel/2006/main">
          <x14:cfRule type="cellIs" priority="6" operator="equal" id="{001A0099-004B-4BF1-B661-006C00A90079}">
            <xm:f>"A"</xm:f>
            <x14:dxf>
              <font>
                <color rgb="FF9C5700"/>
              </font>
              <fill>
                <patternFill patternType="solid">
                  <fgColor rgb="FFFFEB9C"/>
                  <bgColor rgb="FFFFEB9C"/>
                </patternFill>
              </fill>
            </x14:dxf>
          </x14:cfRule>
          <xm:sqref>A614</xm:sqref>
        </x14:conditionalFormatting>
        <x14:conditionalFormatting xmlns:xm="http://schemas.microsoft.com/office/excel/2006/main">
          <x14:cfRule type="cellIs" priority="6" operator="equal" id="{007E0017-004F-42E2-A017-00B700E70070}">
            <xm:f>"A"</xm:f>
            <x14:dxf>
              <font>
                <color rgb="FF9C5700"/>
              </font>
              <fill>
                <patternFill patternType="solid">
                  <fgColor rgb="FFFFEB9C"/>
                  <bgColor rgb="FFFFEB9C"/>
                </patternFill>
              </fill>
            </x14:dxf>
          </x14:cfRule>
          <xm:sqref>A614</xm:sqref>
        </x14:conditionalFormatting>
        <x14:conditionalFormatting xmlns:xm="http://schemas.microsoft.com/office/excel/2006/main">
          <x14:cfRule type="cellIs" priority="6" operator="equal" id="{000300C8-0018-46C6-ADC5-002500EE0069}">
            <xm:f>"A"</xm:f>
            <x14:dxf>
              <font>
                <color rgb="FF9C5700"/>
              </font>
              <fill>
                <patternFill patternType="solid">
                  <fgColor rgb="FFFFEB9C"/>
                  <bgColor rgb="FFFFEB9C"/>
                </patternFill>
              </fill>
            </x14:dxf>
          </x14:cfRule>
          <xm:sqref>A614</xm:sqref>
        </x14:conditionalFormatting>
        <x14:conditionalFormatting xmlns:xm="http://schemas.microsoft.com/office/excel/2006/main">
          <x14:cfRule type="cellIs" priority="6" operator="equal" id="{00CF003F-0016-4655-967A-0020009900FA}">
            <xm:f>"A"</xm:f>
            <x14:dxf>
              <font>
                <color rgb="FF9C5700"/>
              </font>
              <fill>
                <patternFill patternType="solid">
                  <fgColor rgb="FFFFEB9C"/>
                  <bgColor rgb="FFFFEB9C"/>
                </patternFill>
              </fill>
            </x14:dxf>
          </x14:cfRule>
          <xm:sqref>A614</xm:sqref>
        </x14:conditionalFormatting>
        <x14:conditionalFormatting xmlns:xm="http://schemas.microsoft.com/office/excel/2006/main">
          <x14:cfRule type="cellIs" priority="6" operator="equal" id="{006600CA-000D-45F6-A0D9-007300AB00BF}">
            <xm:f>"A"</xm:f>
            <x14:dxf>
              <font>
                <color rgb="FF9C5700"/>
              </font>
              <fill>
                <patternFill patternType="solid">
                  <fgColor rgb="FFFFEB9C"/>
                  <bgColor rgb="FFFFEB9C"/>
                </patternFill>
              </fill>
            </x14:dxf>
          </x14:cfRule>
          <xm:sqref>A632</xm:sqref>
        </x14:conditionalFormatting>
        <x14:conditionalFormatting xmlns:xm="http://schemas.microsoft.com/office/excel/2006/main">
          <x14:cfRule type="cellIs" priority="6" operator="equal" id="{003A0055-00AF-4CD0-A2FE-0098008100F4}">
            <xm:f>"A"</xm:f>
            <x14:dxf>
              <font>
                <color rgb="FF9C5700"/>
              </font>
              <fill>
                <patternFill patternType="solid">
                  <fgColor rgb="FFFFEB9C"/>
                  <bgColor rgb="FFFFEB9C"/>
                </patternFill>
              </fill>
            </x14:dxf>
          </x14:cfRule>
          <xm:sqref>A632</xm:sqref>
        </x14:conditionalFormatting>
        <x14:conditionalFormatting xmlns:xm="http://schemas.microsoft.com/office/excel/2006/main">
          <x14:cfRule type="cellIs" priority="6" operator="equal" id="{008C0067-0048-4C92-B4D4-0080007A009E}">
            <xm:f>"A"</xm:f>
            <x14:dxf>
              <font>
                <color rgb="FF9C5700"/>
              </font>
              <fill>
                <patternFill patternType="solid">
                  <fgColor rgb="FFFFEB9C"/>
                  <bgColor rgb="FFFFEB9C"/>
                </patternFill>
              </fill>
            </x14:dxf>
          </x14:cfRule>
          <xm:sqref>A632</xm:sqref>
        </x14:conditionalFormatting>
        <x14:conditionalFormatting xmlns:xm="http://schemas.microsoft.com/office/excel/2006/main">
          <x14:cfRule type="cellIs" priority="6" operator="equal" id="{005C0006-00DE-409D-A1FA-009F008700E1}">
            <xm:f>"A"</xm:f>
            <x14:dxf>
              <font>
                <color rgb="FF9C5700"/>
              </font>
              <fill>
                <patternFill patternType="solid">
                  <fgColor rgb="FFFFEB9C"/>
                  <bgColor rgb="FFFFEB9C"/>
                </patternFill>
              </fill>
            </x14:dxf>
          </x14:cfRule>
          <xm:sqref>A632</xm:sqref>
        </x14:conditionalFormatting>
        <x14:conditionalFormatting xmlns:xm="http://schemas.microsoft.com/office/excel/2006/main">
          <x14:cfRule type="cellIs" priority="6" operator="equal" id="{007A00E7-00D6-4886-A075-000C0079008A}">
            <xm:f>"A"</xm:f>
            <x14:dxf>
              <font>
                <color rgb="FF9C5700"/>
              </font>
              <fill>
                <patternFill patternType="solid">
                  <fgColor rgb="FFFFEB9C"/>
                  <bgColor rgb="FFFFEB9C"/>
                </patternFill>
              </fill>
            </x14:dxf>
          </x14:cfRule>
          <xm:sqref>A683</xm:sqref>
        </x14:conditionalFormatting>
        <x14:conditionalFormatting xmlns:xm="http://schemas.microsoft.com/office/excel/2006/main">
          <x14:cfRule type="cellIs" priority="6" operator="equal" id="{00CC0062-00A6-4D2E-95D0-0051007F0058}">
            <xm:f>"A"</xm:f>
            <x14:dxf>
              <font>
                <color rgb="FF9C5700"/>
              </font>
              <fill>
                <patternFill patternType="solid">
                  <fgColor rgb="FFFFEB9C"/>
                  <bgColor rgb="FFFFEB9C"/>
                </patternFill>
              </fill>
            </x14:dxf>
          </x14:cfRule>
          <xm:sqref>A683</xm:sqref>
        </x14:conditionalFormatting>
        <x14:conditionalFormatting xmlns:xm="http://schemas.microsoft.com/office/excel/2006/main">
          <x14:cfRule type="cellIs" priority="6" operator="equal" id="{000C003F-0097-432B-B195-003000E20020}">
            <xm:f>"A"</xm:f>
            <x14:dxf>
              <font>
                <color rgb="FF9C5700"/>
              </font>
              <fill>
                <patternFill patternType="solid">
                  <fgColor rgb="FFFFEB9C"/>
                  <bgColor rgb="FFFFEB9C"/>
                </patternFill>
              </fill>
            </x14:dxf>
          </x14:cfRule>
          <xm:sqref>A683</xm:sqref>
        </x14:conditionalFormatting>
        <x14:conditionalFormatting xmlns:xm="http://schemas.microsoft.com/office/excel/2006/main">
          <x14:cfRule type="cellIs" priority="6" operator="equal" id="{00470019-0049-49BD-931D-004300DE001F}">
            <xm:f>"A"</xm:f>
            <x14:dxf>
              <font>
                <color rgb="FF9C5700"/>
              </font>
              <fill>
                <patternFill patternType="solid">
                  <fgColor rgb="FFFFEB9C"/>
                  <bgColor rgb="FFFFEB9C"/>
                </patternFill>
              </fill>
            </x14:dxf>
          </x14:cfRule>
          <xm:sqref>A683</xm:sqref>
        </x14:conditionalFormatting>
        <x14:conditionalFormatting xmlns:xm="http://schemas.microsoft.com/office/excel/2006/main">
          <x14:cfRule type="cellIs" priority="6" operator="equal" id="{005400C4-00AE-44FC-85F6-00C7002500C3}">
            <xm:f>"A"</xm:f>
            <x14:dxf>
              <font>
                <color rgb="FF9C5700"/>
              </font>
              <fill>
                <patternFill patternType="solid">
                  <fgColor rgb="FFFFEB9C"/>
                  <bgColor rgb="FFFFEB9C"/>
                </patternFill>
              </fill>
            </x14:dxf>
          </x14:cfRule>
          <xm:sqref>A748</xm:sqref>
        </x14:conditionalFormatting>
        <x14:conditionalFormatting xmlns:xm="http://schemas.microsoft.com/office/excel/2006/main">
          <x14:cfRule type="cellIs" priority="6" operator="equal" id="{00DB0028-00DF-46BB-94BC-007C0015002D}">
            <xm:f>"A"</xm:f>
            <x14:dxf>
              <font>
                <color rgb="FF9C5700"/>
              </font>
              <fill>
                <patternFill patternType="solid">
                  <fgColor rgb="FFFFEB9C"/>
                  <bgColor rgb="FFFFEB9C"/>
                </patternFill>
              </fill>
            </x14:dxf>
          </x14:cfRule>
          <xm:sqref>A748</xm:sqref>
        </x14:conditionalFormatting>
        <x14:conditionalFormatting xmlns:xm="http://schemas.microsoft.com/office/excel/2006/main">
          <x14:cfRule type="cellIs" priority="6" operator="equal" id="{000F00F9-00CC-42F0-B381-008D005900C1}">
            <xm:f>"A"</xm:f>
            <x14:dxf>
              <font>
                <color rgb="FF9C5700"/>
              </font>
              <fill>
                <patternFill patternType="solid">
                  <fgColor rgb="FFFFEB9C"/>
                  <bgColor rgb="FFFFEB9C"/>
                </patternFill>
              </fill>
            </x14:dxf>
          </x14:cfRule>
          <xm:sqref>A748</xm:sqref>
        </x14:conditionalFormatting>
        <x14:conditionalFormatting xmlns:xm="http://schemas.microsoft.com/office/excel/2006/main">
          <x14:cfRule type="cellIs" priority="6" operator="equal" id="{004900AF-00E5-4E86-A5F2-00CC003C00AB}">
            <xm:f>"A"</xm:f>
            <x14:dxf>
              <font>
                <color rgb="FF9C5700"/>
              </font>
              <fill>
                <patternFill patternType="solid">
                  <fgColor rgb="FFFFEB9C"/>
                  <bgColor rgb="FFFFEB9C"/>
                </patternFill>
              </fill>
            </x14:dxf>
          </x14:cfRule>
          <xm:sqref>A748</xm:sqref>
        </x14:conditionalFormatting>
        <x14:conditionalFormatting xmlns:xm="http://schemas.microsoft.com/office/excel/2006/main">
          <x14:cfRule type="cellIs" priority="6" operator="equal" id="{0052005A-0056-4B25-98EC-00920076000A}">
            <xm:f>"A"</xm:f>
            <x14:dxf>
              <font>
                <color rgb="FF9C5700"/>
              </font>
              <fill>
                <patternFill patternType="solid">
                  <fgColor rgb="FFFFEB9C"/>
                  <bgColor rgb="FFFFEB9C"/>
                </patternFill>
              </fill>
            </x14:dxf>
          </x14:cfRule>
          <xm:sqref>A750</xm:sqref>
        </x14:conditionalFormatting>
        <x14:conditionalFormatting xmlns:xm="http://schemas.microsoft.com/office/excel/2006/main">
          <x14:cfRule type="cellIs" priority="6" operator="equal" id="{00770001-00D7-4FB6-B099-00AE00D7006B}">
            <xm:f>"A"</xm:f>
            <x14:dxf>
              <font>
                <color rgb="FF9C5700"/>
              </font>
              <fill>
                <patternFill patternType="solid">
                  <fgColor rgb="FFFFEB9C"/>
                  <bgColor rgb="FFFFEB9C"/>
                </patternFill>
              </fill>
            </x14:dxf>
          </x14:cfRule>
          <xm:sqref>A750</xm:sqref>
        </x14:conditionalFormatting>
        <x14:conditionalFormatting xmlns:xm="http://schemas.microsoft.com/office/excel/2006/main">
          <x14:cfRule type="cellIs" priority="6" operator="equal" id="{00060030-005D-425B-B534-0064008F0030}">
            <xm:f>"A"</xm:f>
            <x14:dxf>
              <font>
                <color rgb="FF9C5700"/>
              </font>
              <fill>
                <patternFill patternType="solid">
                  <fgColor rgb="FFFFEB9C"/>
                  <bgColor rgb="FFFFEB9C"/>
                </patternFill>
              </fill>
            </x14:dxf>
          </x14:cfRule>
          <xm:sqref>A750</xm:sqref>
        </x14:conditionalFormatting>
        <x14:conditionalFormatting xmlns:xm="http://schemas.microsoft.com/office/excel/2006/main">
          <x14:cfRule type="cellIs" priority="6" operator="equal" id="{00EB0068-001D-4EE1-976A-006E00FC0099}">
            <xm:f>"A"</xm:f>
            <x14:dxf>
              <font>
                <color rgb="FF9C5700"/>
              </font>
              <fill>
                <patternFill patternType="solid">
                  <fgColor rgb="FFFFEB9C"/>
                  <bgColor rgb="FFFFEB9C"/>
                </patternFill>
              </fill>
            </x14:dxf>
          </x14:cfRule>
          <xm:sqref>A750</xm:sqref>
        </x14:conditionalFormatting>
        <x14:conditionalFormatting xmlns:xm="http://schemas.microsoft.com/office/excel/2006/main">
          <x14:cfRule type="cellIs" priority="6" operator="equal" id="{00BD000B-004C-4C51-8D55-00F200FB0094}">
            <xm:f>"A"</xm:f>
            <x14:dxf>
              <font>
                <color rgb="FF9C5700"/>
              </font>
              <fill>
                <patternFill patternType="solid">
                  <fgColor rgb="FFFFEB9C"/>
                  <bgColor rgb="FFFFEB9C"/>
                </patternFill>
              </fill>
            </x14:dxf>
          </x14:cfRule>
          <xm:sqref>A768</xm:sqref>
        </x14:conditionalFormatting>
        <x14:conditionalFormatting xmlns:xm="http://schemas.microsoft.com/office/excel/2006/main">
          <x14:cfRule type="cellIs" priority="6" operator="equal" id="{00C10051-00E5-4E91-B1A9-00E300BA0023}">
            <xm:f>"A"</xm:f>
            <x14:dxf>
              <font>
                <color rgb="FF9C5700"/>
              </font>
              <fill>
                <patternFill patternType="solid">
                  <fgColor rgb="FFFFEB9C"/>
                  <bgColor rgb="FFFFEB9C"/>
                </patternFill>
              </fill>
            </x14:dxf>
          </x14:cfRule>
          <xm:sqref>A768</xm:sqref>
        </x14:conditionalFormatting>
        <x14:conditionalFormatting xmlns:xm="http://schemas.microsoft.com/office/excel/2006/main">
          <x14:cfRule type="cellIs" priority="6" operator="equal" id="{00AB00D6-0011-4412-AD4E-00E100B50074}">
            <xm:f>"A"</xm:f>
            <x14:dxf>
              <font>
                <color rgb="FF9C5700"/>
              </font>
              <fill>
                <patternFill patternType="solid">
                  <fgColor rgb="FFFFEB9C"/>
                  <bgColor rgb="FFFFEB9C"/>
                </patternFill>
              </fill>
            </x14:dxf>
          </x14:cfRule>
          <xm:sqref>A768</xm:sqref>
        </x14:conditionalFormatting>
        <x14:conditionalFormatting xmlns:xm="http://schemas.microsoft.com/office/excel/2006/main">
          <x14:cfRule type="cellIs" priority="6" operator="equal" id="{00F600DA-0033-4862-BBC0-00CB0044000D}">
            <xm:f>"A"</xm:f>
            <x14:dxf>
              <font>
                <color rgb="FF9C5700"/>
              </font>
              <fill>
                <patternFill patternType="solid">
                  <fgColor rgb="FFFFEB9C"/>
                  <bgColor rgb="FFFFEB9C"/>
                </patternFill>
              </fill>
            </x14:dxf>
          </x14:cfRule>
          <xm:sqref>A768</xm:sqref>
        </x14:conditionalFormatting>
        <x14:conditionalFormatting xmlns:xm="http://schemas.microsoft.com/office/excel/2006/main">
          <x14:cfRule type="cellIs" priority="6" operator="equal" id="{003C003D-00BA-4118-8543-00AF00CC002E}">
            <xm:f>"A"</xm:f>
            <x14:dxf>
              <font>
                <color rgb="FF9C5700"/>
              </font>
              <fill>
                <patternFill patternType="solid">
                  <fgColor rgb="FFFFEB9C"/>
                  <bgColor rgb="FFFFEB9C"/>
                </patternFill>
              </fill>
            </x14:dxf>
          </x14:cfRule>
          <xm:sqref>A4</xm:sqref>
        </x14:conditionalFormatting>
        <x14:conditionalFormatting xmlns:xm="http://schemas.microsoft.com/office/excel/2006/main">
          <x14:cfRule type="cellIs" priority="5" operator="greaterThan" id="{007900C6-0066-4805-B9D7-001500200074}">
            <xm:f>0</xm:f>
            <x14:dxf>
              <fill>
                <patternFill patternType="solid">
                  <fgColor rgb="FFDAE5F1"/>
                  <bgColor rgb="FFDAE5F1"/>
                </patternFill>
              </fill>
            </x14:dxf>
          </x14:cfRule>
          <xm:sqref>C4:C800</xm:sqref>
        </x14:conditionalFormatting>
        <x14:conditionalFormatting xmlns:xm="http://schemas.microsoft.com/office/excel/2006/main">
          <x14:cfRule type="cellIs" priority="5" operator="greaterThan" id="{00C700D9-001F-4AB9-9F7E-004900A8001B}">
            <xm:f>0</xm:f>
            <x14:dxf>
              <fill>
                <patternFill patternType="solid">
                  <fgColor rgb="FFDAE5F1"/>
                  <bgColor rgb="FFDAE5F1"/>
                </patternFill>
              </fill>
            </x14:dxf>
          </x14:cfRule>
          <xm:sqref>C614</xm:sqref>
        </x14:conditionalFormatting>
        <x14:conditionalFormatting xmlns:xm="http://schemas.microsoft.com/office/excel/2006/main">
          <x14:cfRule type="cellIs" priority="5" operator="greaterThan" id="{000600BB-008F-47D7-AD69-00B500A40063}">
            <xm:f>0</xm:f>
            <x14:dxf>
              <fill>
                <patternFill patternType="solid">
                  <fgColor rgb="FFDAE5F1"/>
                  <bgColor rgb="FFDAE5F1"/>
                </patternFill>
              </fill>
            </x14:dxf>
          </x14:cfRule>
          <xm:sqref>C614</xm:sqref>
        </x14:conditionalFormatting>
        <x14:conditionalFormatting xmlns:xm="http://schemas.microsoft.com/office/excel/2006/main">
          <x14:cfRule type="cellIs" priority="5" operator="greaterThan" id="{009900B0-00C3-4325-946A-0086006A005B}">
            <xm:f>0</xm:f>
            <x14:dxf>
              <fill>
                <patternFill patternType="solid">
                  <fgColor rgb="FFDAE5F1"/>
                  <bgColor rgb="FFDAE5F1"/>
                </patternFill>
              </fill>
            </x14:dxf>
          </x14:cfRule>
          <xm:sqref>C614</xm:sqref>
        </x14:conditionalFormatting>
        <x14:conditionalFormatting xmlns:xm="http://schemas.microsoft.com/office/excel/2006/main">
          <x14:cfRule type="cellIs" priority="5" operator="greaterThan" id="{00470062-0065-432C-9DDF-009F00C500E3}">
            <xm:f>0</xm:f>
            <x14:dxf>
              <fill>
                <patternFill patternType="solid">
                  <fgColor rgb="FFDAE5F1"/>
                  <bgColor rgb="FFDAE5F1"/>
                </patternFill>
              </fill>
            </x14:dxf>
          </x14:cfRule>
          <xm:sqref>C614</xm:sqref>
        </x14:conditionalFormatting>
        <x14:conditionalFormatting xmlns:xm="http://schemas.microsoft.com/office/excel/2006/main">
          <x14:cfRule type="cellIs" priority="5" operator="greaterThan" id="{002E008E-004E-4ACA-9D2B-007500AB000D}">
            <xm:f>0</xm:f>
            <x14:dxf>
              <fill>
                <patternFill patternType="solid">
                  <fgColor rgb="FFDAE5F1"/>
                  <bgColor rgb="FFDAE5F1"/>
                </patternFill>
              </fill>
            </x14:dxf>
          </x14:cfRule>
          <xm:sqref>C632</xm:sqref>
        </x14:conditionalFormatting>
        <x14:conditionalFormatting xmlns:xm="http://schemas.microsoft.com/office/excel/2006/main">
          <x14:cfRule type="cellIs" priority="5" operator="greaterThan" id="{002E00CF-00AF-40D3-A87D-00F3004300F2}">
            <xm:f>0</xm:f>
            <x14:dxf>
              <fill>
                <patternFill patternType="solid">
                  <fgColor rgb="FFDAE5F1"/>
                  <bgColor rgb="FFDAE5F1"/>
                </patternFill>
              </fill>
            </x14:dxf>
          </x14:cfRule>
          <xm:sqref>C632</xm:sqref>
        </x14:conditionalFormatting>
        <x14:conditionalFormatting xmlns:xm="http://schemas.microsoft.com/office/excel/2006/main">
          <x14:cfRule type="cellIs" priority="5" operator="greaterThan" id="{00FC00D8-0052-4C18-800D-00A200550019}">
            <xm:f>0</xm:f>
            <x14:dxf>
              <fill>
                <patternFill patternType="solid">
                  <fgColor rgb="FFDAE5F1"/>
                  <bgColor rgb="FFDAE5F1"/>
                </patternFill>
              </fill>
            </x14:dxf>
          </x14:cfRule>
          <xm:sqref>C632</xm:sqref>
        </x14:conditionalFormatting>
        <x14:conditionalFormatting xmlns:xm="http://schemas.microsoft.com/office/excel/2006/main">
          <x14:cfRule type="cellIs" priority="5" operator="greaterThan" id="{00EA008B-0047-4BDC-8A9A-00E500770018}">
            <xm:f>0</xm:f>
            <x14:dxf>
              <fill>
                <patternFill patternType="solid">
                  <fgColor rgb="FFDAE5F1"/>
                  <bgColor rgb="FFDAE5F1"/>
                </patternFill>
              </fill>
            </x14:dxf>
          </x14:cfRule>
          <xm:sqref>C632</xm:sqref>
        </x14:conditionalFormatting>
        <x14:conditionalFormatting xmlns:xm="http://schemas.microsoft.com/office/excel/2006/main">
          <x14:cfRule type="cellIs" priority="5" operator="greaterThan" id="{004000EB-003F-4E4E-A065-00B1000000F3}">
            <xm:f>0</xm:f>
            <x14:dxf>
              <fill>
                <patternFill patternType="solid">
                  <fgColor rgb="FFDAE5F1"/>
                  <bgColor rgb="FFDAE5F1"/>
                </patternFill>
              </fill>
            </x14:dxf>
          </x14:cfRule>
          <xm:sqref>C683</xm:sqref>
        </x14:conditionalFormatting>
        <x14:conditionalFormatting xmlns:xm="http://schemas.microsoft.com/office/excel/2006/main">
          <x14:cfRule type="cellIs" priority="5" operator="greaterThan" id="{00A70084-00D9-428E-B36C-000A00DF0082}">
            <xm:f>0</xm:f>
            <x14:dxf>
              <fill>
                <patternFill patternType="solid">
                  <fgColor rgb="FFDAE5F1"/>
                  <bgColor rgb="FFDAE5F1"/>
                </patternFill>
              </fill>
            </x14:dxf>
          </x14:cfRule>
          <xm:sqref>C683</xm:sqref>
        </x14:conditionalFormatting>
        <x14:conditionalFormatting xmlns:xm="http://schemas.microsoft.com/office/excel/2006/main">
          <x14:cfRule type="cellIs" priority="5" operator="greaterThan" id="{00910043-00BE-4279-920D-00E60026002F}">
            <xm:f>0</xm:f>
            <x14:dxf>
              <fill>
                <patternFill patternType="solid">
                  <fgColor rgb="FFDAE5F1"/>
                  <bgColor rgb="FFDAE5F1"/>
                </patternFill>
              </fill>
            </x14:dxf>
          </x14:cfRule>
          <xm:sqref>C683</xm:sqref>
        </x14:conditionalFormatting>
        <x14:conditionalFormatting xmlns:xm="http://schemas.microsoft.com/office/excel/2006/main">
          <x14:cfRule type="cellIs" priority="5" operator="greaterThan" id="{006300FB-0060-4B70-AB6E-00D500280035}">
            <xm:f>0</xm:f>
            <x14:dxf>
              <fill>
                <patternFill patternType="solid">
                  <fgColor rgb="FFDAE5F1"/>
                  <bgColor rgb="FFDAE5F1"/>
                </patternFill>
              </fill>
            </x14:dxf>
          </x14:cfRule>
          <xm:sqref>C683</xm:sqref>
        </x14:conditionalFormatting>
        <x14:conditionalFormatting xmlns:xm="http://schemas.microsoft.com/office/excel/2006/main">
          <x14:cfRule type="cellIs" priority="5" operator="greaterThan" id="{006E00F0-000C-46EB-B06B-002000AC0061}">
            <xm:f>0</xm:f>
            <x14:dxf>
              <fill>
                <patternFill patternType="solid">
                  <fgColor rgb="FFDAE5F1"/>
                  <bgColor rgb="FFDAE5F1"/>
                </patternFill>
              </fill>
            </x14:dxf>
          </x14:cfRule>
          <xm:sqref>C748</xm:sqref>
        </x14:conditionalFormatting>
        <x14:conditionalFormatting xmlns:xm="http://schemas.microsoft.com/office/excel/2006/main">
          <x14:cfRule type="cellIs" priority="5" operator="greaterThan" id="{00020020-0047-4DD3-A188-00C300FA00EB}">
            <xm:f>0</xm:f>
            <x14:dxf>
              <fill>
                <patternFill patternType="solid">
                  <fgColor rgb="FFDAE5F1"/>
                  <bgColor rgb="FFDAE5F1"/>
                </patternFill>
              </fill>
            </x14:dxf>
          </x14:cfRule>
          <xm:sqref>C748</xm:sqref>
        </x14:conditionalFormatting>
        <x14:conditionalFormatting xmlns:xm="http://schemas.microsoft.com/office/excel/2006/main">
          <x14:cfRule type="cellIs" priority="5" operator="greaterThan" id="{00F90078-008D-40C4-8DF4-004A0006006E}">
            <xm:f>0</xm:f>
            <x14:dxf>
              <fill>
                <patternFill patternType="solid">
                  <fgColor rgb="FFDAE5F1"/>
                  <bgColor rgb="FFDAE5F1"/>
                </patternFill>
              </fill>
            </x14:dxf>
          </x14:cfRule>
          <xm:sqref>C748</xm:sqref>
        </x14:conditionalFormatting>
        <x14:conditionalFormatting xmlns:xm="http://schemas.microsoft.com/office/excel/2006/main">
          <x14:cfRule type="cellIs" priority="5" operator="greaterThan" id="{000E0089-0006-4BAD-9C3D-000B004D00B6}">
            <xm:f>0</xm:f>
            <x14:dxf>
              <fill>
                <patternFill patternType="solid">
                  <fgColor rgb="FFDAE5F1"/>
                  <bgColor rgb="FFDAE5F1"/>
                </patternFill>
              </fill>
            </x14:dxf>
          </x14:cfRule>
          <xm:sqref>C748</xm:sqref>
        </x14:conditionalFormatting>
        <x14:conditionalFormatting xmlns:xm="http://schemas.microsoft.com/office/excel/2006/main">
          <x14:cfRule type="cellIs" priority="5" operator="greaterThan" id="{00A0000C-00AE-4FB5-BF31-00BE00A900B3}">
            <xm:f>0</xm:f>
            <x14:dxf>
              <fill>
                <patternFill patternType="solid">
                  <fgColor rgb="FFDAE5F1"/>
                  <bgColor rgb="FFDAE5F1"/>
                </patternFill>
              </fill>
            </x14:dxf>
          </x14:cfRule>
          <xm:sqref>C750</xm:sqref>
        </x14:conditionalFormatting>
        <x14:conditionalFormatting xmlns:xm="http://schemas.microsoft.com/office/excel/2006/main">
          <x14:cfRule type="cellIs" priority="5" operator="greaterThan" id="{0085007E-003A-4917-8FDB-001900D000A8}">
            <xm:f>0</xm:f>
            <x14:dxf>
              <fill>
                <patternFill patternType="solid">
                  <fgColor rgb="FFDAE5F1"/>
                  <bgColor rgb="FFDAE5F1"/>
                </patternFill>
              </fill>
            </x14:dxf>
          </x14:cfRule>
          <xm:sqref>C750</xm:sqref>
        </x14:conditionalFormatting>
        <x14:conditionalFormatting xmlns:xm="http://schemas.microsoft.com/office/excel/2006/main">
          <x14:cfRule type="cellIs" priority="5" operator="greaterThan" id="{000B00FE-00E4-4655-96DA-006C00C80040}">
            <xm:f>0</xm:f>
            <x14:dxf>
              <fill>
                <patternFill patternType="solid">
                  <fgColor rgb="FFDAE5F1"/>
                  <bgColor rgb="FFDAE5F1"/>
                </patternFill>
              </fill>
            </x14:dxf>
          </x14:cfRule>
          <xm:sqref>C750</xm:sqref>
        </x14:conditionalFormatting>
        <x14:conditionalFormatting xmlns:xm="http://schemas.microsoft.com/office/excel/2006/main">
          <x14:cfRule type="cellIs" priority="5" operator="greaterThan" id="{00C300ED-00BA-4610-9D17-003100090031}">
            <xm:f>0</xm:f>
            <x14:dxf>
              <fill>
                <patternFill patternType="solid">
                  <fgColor rgb="FFDAE5F1"/>
                  <bgColor rgb="FFDAE5F1"/>
                </patternFill>
              </fill>
            </x14:dxf>
          </x14:cfRule>
          <xm:sqref>C750</xm:sqref>
        </x14:conditionalFormatting>
        <x14:conditionalFormatting xmlns:xm="http://schemas.microsoft.com/office/excel/2006/main">
          <x14:cfRule type="cellIs" priority="5" operator="greaterThan" id="{000100BA-006E-4059-906A-006100AB0064}">
            <xm:f>0</xm:f>
            <x14:dxf>
              <fill>
                <patternFill patternType="solid">
                  <fgColor rgb="FFDAE5F1"/>
                  <bgColor rgb="FFDAE5F1"/>
                </patternFill>
              </fill>
            </x14:dxf>
          </x14:cfRule>
          <xm:sqref>C768</xm:sqref>
        </x14:conditionalFormatting>
        <x14:conditionalFormatting xmlns:xm="http://schemas.microsoft.com/office/excel/2006/main">
          <x14:cfRule type="cellIs" priority="5" operator="greaterThan" id="{004E00DB-00FB-450D-96E7-007D00D3003E}">
            <xm:f>0</xm:f>
            <x14:dxf>
              <fill>
                <patternFill patternType="solid">
                  <fgColor rgb="FFDAE5F1"/>
                  <bgColor rgb="FFDAE5F1"/>
                </patternFill>
              </fill>
            </x14:dxf>
          </x14:cfRule>
          <xm:sqref>C768</xm:sqref>
        </x14:conditionalFormatting>
        <x14:conditionalFormatting xmlns:xm="http://schemas.microsoft.com/office/excel/2006/main">
          <x14:cfRule type="cellIs" priority="5" operator="greaterThan" id="{005D0024-0051-472C-B914-0053004700C3}">
            <xm:f>0</xm:f>
            <x14:dxf>
              <fill>
                <patternFill patternType="solid">
                  <fgColor rgb="FFDAE5F1"/>
                  <bgColor rgb="FFDAE5F1"/>
                </patternFill>
              </fill>
            </x14:dxf>
          </x14:cfRule>
          <xm:sqref>C768</xm:sqref>
        </x14:conditionalFormatting>
        <x14:conditionalFormatting xmlns:xm="http://schemas.microsoft.com/office/excel/2006/main">
          <x14:cfRule type="cellIs" priority="5" operator="greaterThan" id="{0074002E-002A-4210-AA69-003C0055005B}">
            <xm:f>0</xm:f>
            <x14:dxf>
              <fill>
                <patternFill patternType="solid">
                  <fgColor rgb="FFDAE5F1"/>
                  <bgColor rgb="FFDAE5F1"/>
                </patternFill>
              </fill>
            </x14:dxf>
          </x14:cfRule>
          <xm:sqref>C768</xm:sqref>
        </x14:conditionalFormatting>
        <x14:conditionalFormatting xmlns:xm="http://schemas.microsoft.com/office/excel/2006/main">
          <x14:cfRule type="cellIs" priority="5" operator="greaterThan" id="{003B0030-0047-44FD-A408-008D008F00D5}">
            <xm:f>0</xm:f>
            <x14:dxf>
              <fill>
                <patternFill patternType="solid">
                  <fgColor rgb="FFDAE5F1"/>
                  <bgColor rgb="FFDAE5F1"/>
                </patternFill>
              </fill>
            </x14:dxf>
          </x14:cfRule>
          <xm:sqref>C4</xm:sqref>
        </x14:conditionalFormatting>
        <x14:conditionalFormatting xmlns:xm="http://schemas.microsoft.com/office/excel/2006/main">
          <x14:cfRule type="cellIs" priority="5" operator="greaterThan" id="{006B0076-006C-4CA8-B189-009100AD001B}">
            <xm:f>0</xm:f>
            <x14:dxf>
              <fill>
                <patternFill patternType="solid">
                  <fgColor rgb="FFDAE5F1"/>
                  <bgColor rgb="FFDAE5F1"/>
                </patternFill>
              </fill>
            </x14:dxf>
          </x14:cfRule>
          <xm:sqref>C123</xm:sqref>
        </x14:conditionalFormatting>
        <x14:conditionalFormatting xmlns:xm="http://schemas.microsoft.com/office/excel/2006/main">
          <x14:cfRule type="expression" priority="1" id="{0076003D-00A8-431B-A898-008400C900B3}">
            <xm:f>NOT(E4&lt;&gt;"Pensions")</xm:f>
            <x14:dxf>
              <fill>
                <patternFill patternType="solid">
                  <fgColor rgb="FFEEECE1"/>
                  <bgColor rgb="FFEEECE1"/>
                </patternFill>
              </fill>
            </x14:dxf>
          </x14:cfRule>
          <xm:sqref>G4:G75 G77:G800 G76</xm:sqref>
        </x14:conditionalFormatting>
        <x14:conditionalFormatting xmlns:xm="http://schemas.microsoft.com/office/excel/2006/main">
          <x14:cfRule type="expression" priority="1" id="{00790081-000F-4DA3-B11B-00E1007900FD}">
            <xm:f>NOT(E4&lt;&gt;"Pensions")</xm:f>
            <x14:dxf>
              <fill>
                <patternFill patternType="solid">
                  <fgColor rgb="FFEEECE1"/>
                  <bgColor rgb="FFEEECE1"/>
                </patternFill>
              </fill>
            </x14:dxf>
          </x14:cfRule>
          <xm:sqref>G4</xm:sqref>
        </x14:conditionalFormatting>
        <x14:conditionalFormatting xmlns:xm="http://schemas.microsoft.com/office/excel/2006/main">
          <x14:cfRule type="expression" priority="1" id="{007100D7-00D8-4356-AE88-00A8000F009E}">
            <xm:f>NOT(E4&lt;&gt;"Pensions")</xm:f>
            <x14:dxf>
              <fill>
                <patternFill patternType="solid">
                  <fgColor rgb="FFEEECE1"/>
                  <bgColor rgb="FFEEECE1"/>
                </patternFill>
              </fill>
            </x14:dxf>
          </x14:cfRule>
          <xm:sqref>G123</xm:sqref>
        </x14:conditionalFormatting>
      </x14:conditionalFormattings>
    </ext>
    <ext xmlns:x14="http://schemas.microsoft.com/office/spreadsheetml/2009/9/main" uri="{CCE6A557-97BC-4b89-ADB6-D9C93CAAB3DF}">
      <x14:dataValidations xmlns:xm="http://schemas.microsoft.com/office/excel/2006/main" count="581" disablePrompts="0">
        <x14:dataValidation xr:uid="{0088009A-0010-42D4-98F1-009A00680086}" type="list" allowBlank="1" errorStyle="stop" imeMode="noControl" operator="between" showDropDown="0" showErrorMessage="1" showInputMessage="1">
          <x14:formula1>
            <xm:f>Moyen</xm:f>
          </x14:formula1>
          <xm:sqref>F3</xm:sqref>
        </x14:dataValidation>
        <x14:dataValidation xr:uid="{00C3006B-00A4-4EC6-B513-0067001E00DA}" type="list" allowBlank="1" errorStyle="stop" imeMode="noControl" operator="between" showDropDown="0" showErrorMessage="1" showInputMessage="1">
          <x14:formula1>
            <xm:f>"A,R"</xm:f>
          </x14:formula1>
          <xm:sqref>A607:A800</xm:sqref>
        </x14:dataValidation>
        <x14:dataValidation xr:uid="{00F9003A-0052-485B-88F5-00D1004C001E}" type="list" allowBlank="1" errorStyle="stop" imeMode="noControl" operator="between" showDropDown="0" showErrorMessage="1" showInputMessage="1">
          <x14:formula1>
            <xm:f>"A,R"</xm:f>
          </x14:formula1>
          <xm:sqref>A4</xm:sqref>
        </x14:dataValidation>
        <x14:dataValidation xr:uid="{00410029-006D-4ABB-95B7-009500E20061}" type="list" allowBlank="1" errorStyle="stop" imeMode="noControl" operator="between" showDropDown="0" showErrorMessage="1" showInputMessage="1">
          <x14:formula1>
            <xm:f>"A,R"</xm:f>
          </x14:formula1>
          <xm:sqref>A5</xm:sqref>
        </x14:dataValidation>
        <x14:dataValidation xr:uid="{00AE0032-0009-40D4-B8AD-006F00C300D5}" type="list" allowBlank="1" errorStyle="stop" imeMode="noControl" operator="between" showDropDown="0" showErrorMessage="1" showInputMessage="1">
          <x14:formula1>
            <xm:f>"A,R"</xm:f>
          </x14:formula1>
          <xm:sqref>A6</xm:sqref>
        </x14:dataValidation>
        <x14:dataValidation xr:uid="{005C00B1-000E-443E-BD5B-00A300990027}" type="list" allowBlank="1" errorStyle="stop" imeMode="noControl" operator="between" showDropDown="0" showErrorMessage="1" showInputMessage="1">
          <x14:formula1>
            <xm:f>"A,R"</xm:f>
          </x14:formula1>
          <xm:sqref>A7</xm:sqref>
        </x14:dataValidation>
        <x14:dataValidation xr:uid="{003600AE-0058-41D4-83D7-001D0082005A}" type="list" allowBlank="1" errorStyle="stop" imeMode="noControl" operator="between" showDropDown="0" showErrorMessage="1" showInputMessage="1">
          <x14:formula1>
            <xm:f>"A,R"</xm:f>
          </x14:formula1>
          <xm:sqref>A8</xm:sqref>
        </x14:dataValidation>
        <x14:dataValidation xr:uid="{00860036-0017-48B1-938C-00EE0044003A}" type="list" allowBlank="1" errorStyle="stop" imeMode="noControl" operator="between" showDropDown="0" showErrorMessage="1" showInputMessage="1">
          <x14:formula1>
            <xm:f>"A,R"</xm:f>
          </x14:formula1>
          <xm:sqref>A9</xm:sqref>
        </x14:dataValidation>
        <x14:dataValidation xr:uid="{00D7005D-0062-4FAF-8F0C-003000A600DB}" type="list" allowBlank="1" errorStyle="stop" imeMode="noControl" operator="between" showDropDown="0" showErrorMessage="1" showInputMessage="1">
          <x14:formula1>
            <xm:f>"A,R"</xm:f>
          </x14:formula1>
          <xm:sqref>A10</xm:sqref>
        </x14:dataValidation>
        <x14:dataValidation xr:uid="{00680096-0075-4B0E-AFE4-00C4000000FC}" type="list" allowBlank="1" errorStyle="stop" imeMode="noControl" operator="between" showDropDown="0" showErrorMessage="1" showInputMessage="1">
          <x14:formula1>
            <xm:f>"A,R"</xm:f>
          </x14:formula1>
          <xm:sqref>A11</xm:sqref>
        </x14:dataValidation>
        <x14:dataValidation xr:uid="{00460002-00CB-470B-A943-001D00B300F7}" type="list" allowBlank="1" errorStyle="stop" imeMode="noControl" operator="between" showDropDown="0" showErrorMessage="1" showInputMessage="1">
          <x14:formula1>
            <xm:f>"A,R"</xm:f>
          </x14:formula1>
          <xm:sqref>A12</xm:sqref>
        </x14:dataValidation>
        <x14:dataValidation xr:uid="{00E20047-0072-4E07-82B0-003B00F0000F}" type="list" allowBlank="1" errorStyle="stop" imeMode="noControl" operator="between" showDropDown="0" showErrorMessage="1" showInputMessage="1">
          <x14:formula1>
            <xm:f>"A,R"</xm:f>
          </x14:formula1>
          <xm:sqref>A13</xm:sqref>
        </x14:dataValidation>
        <x14:dataValidation xr:uid="{00D6009E-00EE-41DA-9A95-009100770018}" type="list" allowBlank="1" errorStyle="stop" imeMode="noControl" operator="between" showDropDown="0" showErrorMessage="1" showInputMessage="1">
          <x14:formula1>
            <xm:f>"A,R"</xm:f>
          </x14:formula1>
          <xm:sqref>A14</xm:sqref>
        </x14:dataValidation>
        <x14:dataValidation xr:uid="{00D00064-00A6-4DD8-AC61-0010006300EE}" type="list" allowBlank="1" errorStyle="stop" imeMode="noControl" operator="between" showDropDown="0" showErrorMessage="1" showInputMessage="1">
          <x14:formula1>
            <xm:f>"A,R"</xm:f>
          </x14:formula1>
          <xm:sqref>A15</xm:sqref>
        </x14:dataValidation>
        <x14:dataValidation xr:uid="{005C00AB-009E-474D-9619-009C00810059}" type="list" allowBlank="1" errorStyle="stop" imeMode="noControl" operator="between" showDropDown="0" showErrorMessage="1" showInputMessage="1">
          <x14:formula1>
            <xm:f>"A,R"</xm:f>
          </x14:formula1>
          <xm:sqref>A16</xm:sqref>
        </x14:dataValidation>
        <x14:dataValidation xr:uid="{00700078-0064-4D58-A352-001D00E6008E}" type="list" allowBlank="1" errorStyle="stop" imeMode="noControl" operator="between" showDropDown="0" showErrorMessage="1" showInputMessage="1">
          <x14:formula1>
            <xm:f>"A,R"</xm:f>
          </x14:formula1>
          <xm:sqref>A17</xm:sqref>
        </x14:dataValidation>
        <x14:dataValidation xr:uid="{00E6008B-00D6-4DF8-816A-0038000900DB}" type="list" allowBlank="1" errorStyle="stop" imeMode="noControl" operator="between" showDropDown="0" showErrorMessage="1" showInputMessage="1">
          <x14:formula1>
            <xm:f>"A,R"</xm:f>
          </x14:formula1>
          <xm:sqref>A18</xm:sqref>
        </x14:dataValidation>
        <x14:dataValidation xr:uid="{009B00E2-0047-4541-94D4-00E3009B0039}" type="list" allowBlank="1" errorStyle="stop" imeMode="noControl" operator="between" showDropDown="0" showErrorMessage="1" showInputMessage="1">
          <x14:formula1>
            <xm:f>"A,R"</xm:f>
          </x14:formula1>
          <xm:sqref>A19</xm:sqref>
        </x14:dataValidation>
        <x14:dataValidation xr:uid="{00AA0072-00AB-4C1C-BCE6-0000007E00C9}" type="list" allowBlank="1" errorStyle="stop" imeMode="noControl" operator="between" showDropDown="0" showErrorMessage="1" showInputMessage="1">
          <x14:formula1>
            <xm:f>"A,R"</xm:f>
          </x14:formula1>
          <xm:sqref>A20</xm:sqref>
        </x14:dataValidation>
        <x14:dataValidation xr:uid="{00CF005A-00B7-48F3-8474-003F008F0091}" type="list" allowBlank="1" errorStyle="stop" imeMode="noControl" operator="between" showDropDown="0" showErrorMessage="1" showInputMessage="1">
          <x14:formula1>
            <xm:f>"A,R"</xm:f>
          </x14:formula1>
          <xm:sqref>A21</xm:sqref>
        </x14:dataValidation>
        <x14:dataValidation xr:uid="{00A2009F-0010-4569-957D-0084009200C1}" type="list" allowBlank="1" errorStyle="stop" imeMode="noControl" operator="between" showDropDown="0" showErrorMessage="1" showInputMessage="1">
          <x14:formula1>
            <xm:f>"A,R"</xm:f>
          </x14:formula1>
          <xm:sqref>A22</xm:sqref>
        </x14:dataValidation>
        <x14:dataValidation xr:uid="{00930088-0096-4ACA-8B25-00B4008200AB}" type="list" allowBlank="1" errorStyle="stop" imeMode="noControl" operator="between" showDropDown="0" showErrorMessage="1" showInputMessage="1">
          <x14:formula1>
            <xm:f>"A,R"</xm:f>
          </x14:formula1>
          <xm:sqref>A23</xm:sqref>
        </x14:dataValidation>
        <x14:dataValidation xr:uid="{00C400DA-001B-4733-86E8-00A900880014}" type="list" allowBlank="1" errorStyle="stop" imeMode="noControl" operator="between" showDropDown="0" showErrorMessage="1" showInputMessage="1">
          <x14:formula1>
            <xm:f>"A,R"</xm:f>
          </x14:formula1>
          <xm:sqref>A24</xm:sqref>
        </x14:dataValidation>
        <x14:dataValidation xr:uid="{0092006D-0009-41D1-9477-00AE001A00AB}" type="list" allowBlank="1" errorStyle="stop" imeMode="noControl" operator="between" showDropDown="0" showErrorMessage="1" showInputMessage="1">
          <x14:formula1>
            <xm:f>"A,R"</xm:f>
          </x14:formula1>
          <xm:sqref>A25</xm:sqref>
        </x14:dataValidation>
        <x14:dataValidation xr:uid="{00AD00A7-00EB-4402-B551-004B00F2009B}" type="list" allowBlank="1" errorStyle="stop" imeMode="noControl" operator="between" showDropDown="0" showErrorMessage="1" showInputMessage="1">
          <x14:formula1>
            <xm:f>"A,R"</xm:f>
          </x14:formula1>
          <xm:sqref>A26</xm:sqref>
        </x14:dataValidation>
        <x14:dataValidation xr:uid="{000600CA-0022-40F2-B893-009A005B006D}" type="list" allowBlank="1" errorStyle="stop" imeMode="noControl" operator="between" showDropDown="0" showErrorMessage="1" showInputMessage="1">
          <x14:formula1>
            <xm:f>"A,R"</xm:f>
          </x14:formula1>
          <xm:sqref>A27</xm:sqref>
        </x14:dataValidation>
        <x14:dataValidation xr:uid="{003A00A2-0011-408F-B80F-0037007300AA}" type="list" allowBlank="1" errorStyle="stop" imeMode="noControl" operator="between" showDropDown="0" showErrorMessage="1" showInputMessage="1">
          <x14:formula1>
            <xm:f>"A,R"</xm:f>
          </x14:formula1>
          <xm:sqref>A28</xm:sqref>
        </x14:dataValidation>
        <x14:dataValidation xr:uid="{00F5008F-0046-4F59-8609-00D80050002B}" type="list" allowBlank="1" errorStyle="stop" imeMode="noControl" operator="between" showDropDown="0" showErrorMessage="1" showInputMessage="1">
          <x14:formula1>
            <xm:f>"A,R"</xm:f>
          </x14:formula1>
          <xm:sqref>A29</xm:sqref>
        </x14:dataValidation>
        <x14:dataValidation xr:uid="{003300E7-00A0-42C6-89C0-00F900DB0038}" type="list" allowBlank="1" errorStyle="stop" imeMode="noControl" operator="between" showDropDown="0" showErrorMessage="1" showInputMessage="1">
          <x14:formula1>
            <xm:f>"A,R"</xm:f>
          </x14:formula1>
          <xm:sqref>A30 A31 A32</xm:sqref>
        </x14:dataValidation>
        <x14:dataValidation xr:uid="{004F00F4-0035-4EA4-9243-006B008200FC}" type="list" allowBlank="1" errorStyle="stop" imeMode="noControl" operator="between" showDropDown="0" showErrorMessage="1" showInputMessage="1">
          <x14:formula1>
            <xm:f>"A,R"</xm:f>
          </x14:formula1>
          <xm:sqref>A33</xm:sqref>
        </x14:dataValidation>
        <x14:dataValidation xr:uid="{00680072-00CE-413D-8548-002C002B00A9}" type="list" allowBlank="1" errorStyle="stop" imeMode="noControl" operator="between" showDropDown="0" showErrorMessage="1" showInputMessage="1">
          <x14:formula1>
            <xm:f>"A,R"</xm:f>
          </x14:formula1>
          <xm:sqref>A34</xm:sqref>
        </x14:dataValidation>
        <x14:dataValidation xr:uid="{00C8006D-00F5-4F90-906D-0065004A001F}" type="list" allowBlank="1" errorStyle="stop" imeMode="noControl" operator="between" showDropDown="0" showErrorMessage="1" showInputMessage="1">
          <x14:formula1>
            <xm:f>"A,R"</xm:f>
          </x14:formula1>
          <xm:sqref>A35</xm:sqref>
        </x14:dataValidation>
        <x14:dataValidation xr:uid="{000300C9-00EA-4807-9F81-0002006700D0}" type="list" allowBlank="1" errorStyle="stop" imeMode="noControl" operator="between" showDropDown="0" showErrorMessage="1" showInputMessage="1">
          <x14:formula1>
            <xm:f>"A,R"</xm:f>
          </x14:formula1>
          <xm:sqref>A36</xm:sqref>
        </x14:dataValidation>
        <x14:dataValidation xr:uid="{0013005F-00E6-466A-AC74-00F10034006C}" type="list" allowBlank="1" errorStyle="stop" imeMode="noControl" operator="between" showDropDown="0" showErrorMessage="1" showInputMessage="1">
          <x14:formula1>
            <xm:f>"A,R"</xm:f>
          </x14:formula1>
          <xm:sqref>A37 A38 A39 A40 A41 A42 A43</xm:sqref>
        </x14:dataValidation>
        <x14:dataValidation xr:uid="{007900B7-00BD-4C5A-B1F5-004B008C0011}" type="list" allowBlank="1" errorStyle="stop" imeMode="noControl" operator="between" showDropDown="0" showErrorMessage="1" showInputMessage="1">
          <x14:formula1>
            <xm:f>"A,R"</xm:f>
          </x14:formula1>
          <xm:sqref>A44 A45 A46</xm:sqref>
        </x14:dataValidation>
        <x14:dataValidation xr:uid="{00E10060-005F-4E11-A624-00F2001C0007}" type="list" allowBlank="1" errorStyle="stop" imeMode="noControl" operator="between" showDropDown="0" showErrorMessage="1" showInputMessage="1">
          <x14:formula1>
            <xm:f>"A,R"</xm:f>
          </x14:formula1>
          <xm:sqref>A47</xm:sqref>
        </x14:dataValidation>
        <x14:dataValidation xr:uid="{00B900D1-0041-434D-A7A1-0077006300C6}" type="list" allowBlank="1" errorStyle="stop" imeMode="noControl" operator="between" showDropDown="0" showErrorMessage="1" showInputMessage="1">
          <x14:formula1>
            <xm:f>"A,R"</xm:f>
          </x14:formula1>
          <xm:sqref>A48 A49</xm:sqref>
        </x14:dataValidation>
        <x14:dataValidation xr:uid="{00BA00F2-0029-41A9-ADBE-00C900C30075}" type="list" allowBlank="1" errorStyle="stop" imeMode="noControl" operator="between" showDropDown="0" showErrorMessage="1" showInputMessage="1">
          <x14:formula1>
            <xm:f>"A,R"</xm:f>
          </x14:formula1>
          <xm:sqref>A50</xm:sqref>
        </x14:dataValidation>
        <x14:dataValidation xr:uid="{00020089-00C0-46FA-A12E-0009003D00B5}" type="list" allowBlank="1" errorStyle="stop" imeMode="noControl" operator="between" showDropDown="0" showErrorMessage="1" showInputMessage="1">
          <x14:formula1>
            <xm:f>"A,R"</xm:f>
          </x14:formula1>
          <xm:sqref>A51</xm:sqref>
        </x14:dataValidation>
        <x14:dataValidation xr:uid="{00A100CF-00FA-4BDA-897B-009A007B00DC}" type="list" allowBlank="1" errorStyle="stop" imeMode="noControl" operator="between" showDropDown="0" showErrorMessage="1" showInputMessage="1">
          <x14:formula1>
            <xm:f>"A,R"</xm:f>
          </x14:formula1>
          <xm:sqref>A52</xm:sqref>
        </x14:dataValidation>
        <x14:dataValidation xr:uid="{00FD0063-0040-4188-BC6D-006F0047005D}" type="list" allowBlank="1" errorStyle="stop" imeMode="noControl" operator="between" showDropDown="0" showErrorMessage="1" showInputMessage="1">
          <x14:formula1>
            <xm:f>"A,R"</xm:f>
          </x14:formula1>
          <xm:sqref>A53</xm:sqref>
        </x14:dataValidation>
        <x14:dataValidation xr:uid="{000B0067-00CF-4256-842F-00DD002D0003}" type="list" allowBlank="1" errorStyle="stop" imeMode="noControl" operator="between" showDropDown="0" showErrorMessage="1" showInputMessage="1">
          <x14:formula1>
            <xm:f>"A,R"</xm:f>
          </x14:formula1>
          <xm:sqref>A54</xm:sqref>
        </x14:dataValidation>
        <x14:dataValidation xr:uid="{000C0009-00A3-4630-85CE-001A0070000D}" type="list" allowBlank="1" errorStyle="stop" imeMode="noControl" operator="between" showDropDown="0" showErrorMessage="1" showInputMessage="1">
          <x14:formula1>
            <xm:f>"A,R"</xm:f>
          </x14:formula1>
          <xm:sqref>A55</xm:sqref>
        </x14:dataValidation>
        <x14:dataValidation xr:uid="{00FB009A-00CA-4D9E-B097-00FA00A3001E}" type="list" allowBlank="1" errorStyle="stop" imeMode="noControl" operator="between" showDropDown="0" showErrorMessage="1" showInputMessage="1">
          <x14:formula1>
            <xm:f>"A,R"</xm:f>
          </x14:formula1>
          <xm:sqref>A56</xm:sqref>
        </x14:dataValidation>
        <x14:dataValidation xr:uid="{004D0096-0009-4449-BEBE-00A600090011}" type="list" allowBlank="1" errorStyle="stop" imeMode="noControl" operator="between" showDropDown="0" showErrorMessage="1" showInputMessage="1">
          <x14:formula1>
            <xm:f>"A,R"</xm:f>
          </x14:formula1>
          <xm:sqref>A57</xm:sqref>
        </x14:dataValidation>
        <x14:dataValidation xr:uid="{00500097-0060-4A43-97E6-00F900730036}" type="list" allowBlank="1" errorStyle="stop" imeMode="noControl" operator="between" showDropDown="0" showErrorMessage="1" showInputMessage="1">
          <x14:formula1>
            <xm:f>"A,R"</xm:f>
          </x14:formula1>
          <xm:sqref>A58</xm:sqref>
        </x14:dataValidation>
        <x14:dataValidation xr:uid="{0074000D-0061-4E55-B80B-005700B200D0}" type="list" allowBlank="1" errorStyle="stop" imeMode="noControl" operator="between" showDropDown="0" showErrorMessage="1" showInputMessage="1">
          <x14:formula1>
            <xm:f>"A,R"</xm:f>
          </x14:formula1>
          <xm:sqref>A59</xm:sqref>
        </x14:dataValidation>
        <x14:dataValidation xr:uid="{00E2009E-0007-4DD1-B6A6-006D00070004}" type="list" allowBlank="1" errorStyle="stop" imeMode="noControl" operator="between" showDropDown="0" showErrorMessage="1" showInputMessage="1">
          <x14:formula1>
            <xm:f>"A,R"</xm:f>
          </x14:formula1>
          <xm:sqref>A60</xm:sqref>
        </x14:dataValidation>
        <x14:dataValidation xr:uid="{008400A6-0012-484D-B6DA-007B00440010}" type="list" allowBlank="1" errorStyle="stop" imeMode="noControl" operator="between" showDropDown="0" showErrorMessage="1" showInputMessage="1">
          <x14:formula1>
            <xm:f>"A,R"</xm:f>
          </x14:formula1>
          <xm:sqref>A61</xm:sqref>
        </x14:dataValidation>
        <x14:dataValidation xr:uid="{00D10018-00A8-4700-8D77-001000A00085}" type="list" allowBlank="1" errorStyle="stop" imeMode="noControl" operator="between" showDropDown="0" showErrorMessage="1" showInputMessage="1">
          <x14:formula1>
            <xm:f>"A,R"</xm:f>
          </x14:formula1>
          <xm:sqref>A62</xm:sqref>
        </x14:dataValidation>
        <x14:dataValidation xr:uid="{00D50023-00DE-4ED1-BC3D-00D10070005A}" type="list" allowBlank="1" errorStyle="stop" imeMode="noControl" operator="between" showDropDown="0" showErrorMessage="1" showInputMessage="1">
          <x14:formula1>
            <xm:f>"A,R"</xm:f>
          </x14:formula1>
          <xm:sqref>A63</xm:sqref>
        </x14:dataValidation>
        <x14:dataValidation xr:uid="{00A7009A-0016-4297-9B0F-0078009000E6}" type="list" allowBlank="1" errorStyle="stop" imeMode="noControl" operator="between" showDropDown="0" showErrorMessage="1" showInputMessage="1">
          <x14:formula1>
            <xm:f>"A,R"</xm:f>
          </x14:formula1>
          <xm:sqref>A64</xm:sqref>
        </x14:dataValidation>
        <x14:dataValidation xr:uid="{00AD002B-00A7-4D27-97B3-00010015005A}" type="list" allowBlank="1" errorStyle="stop" imeMode="noControl" operator="between" showDropDown="0" showErrorMessage="1" showInputMessage="1">
          <x14:formula1>
            <xm:f>"A,R"</xm:f>
          </x14:formula1>
          <xm:sqref>A65</xm:sqref>
        </x14:dataValidation>
        <x14:dataValidation xr:uid="{003E0019-008E-4DE4-BDDB-0075003C0047}" type="list" allowBlank="1" errorStyle="stop" imeMode="noControl" operator="between" showDropDown="0" showErrorMessage="1" showInputMessage="1">
          <x14:formula1>
            <xm:f>"A,R"</xm:f>
          </x14:formula1>
          <xm:sqref>A66</xm:sqref>
        </x14:dataValidation>
        <x14:dataValidation xr:uid="{00AF00A4-0011-41C9-8BC1-00ED00EA00FE}" type="list" allowBlank="1" errorStyle="stop" imeMode="noControl" operator="between" showDropDown="0" showErrorMessage="1" showInputMessage="1">
          <x14:formula1>
            <xm:f>"A,R"</xm:f>
          </x14:formula1>
          <xm:sqref>A67</xm:sqref>
        </x14:dataValidation>
        <x14:dataValidation xr:uid="{008C00E0-0000-4732-990F-0066001C00A1}" type="list" allowBlank="1" errorStyle="stop" imeMode="noControl" operator="between" showDropDown="0" showErrorMessage="1" showInputMessage="1">
          <x14:formula1>
            <xm:f>"A,R"</xm:f>
          </x14:formula1>
          <xm:sqref>A68</xm:sqref>
        </x14:dataValidation>
        <x14:dataValidation xr:uid="{00D000EA-005F-4389-9F3A-003400E10016}" type="list" allowBlank="1" errorStyle="stop" imeMode="noControl" operator="between" showDropDown="0" showErrorMessage="1" showInputMessage="1">
          <x14:formula1>
            <xm:f>"A,R"</xm:f>
          </x14:formula1>
          <xm:sqref>A69</xm:sqref>
        </x14:dataValidation>
        <x14:dataValidation xr:uid="{00EC00BD-0031-45EE-9EE3-00180060009B}" type="list" allowBlank="1" errorStyle="stop" imeMode="noControl" operator="between" showDropDown="0" showErrorMessage="1" showInputMessage="1">
          <x14:formula1>
            <xm:f>"A,R"</xm:f>
          </x14:formula1>
          <xm:sqref>A70</xm:sqref>
        </x14:dataValidation>
        <x14:dataValidation xr:uid="{005D0094-005F-43BC-83D2-00BB00AB001C}" type="list" allowBlank="1" errorStyle="stop" imeMode="noControl" operator="between" showDropDown="0" showErrorMessage="1" showInputMessage="1">
          <x14:formula1>
            <xm:f>"A,R"</xm:f>
          </x14:formula1>
          <xm:sqref>A71</xm:sqref>
        </x14:dataValidation>
        <x14:dataValidation xr:uid="{0011003B-0077-43FB-9065-009600FA007C}" type="list" allowBlank="1" errorStyle="stop" imeMode="noControl" operator="between" showDropDown="0" showErrorMessage="1" showInputMessage="1">
          <x14:formula1>
            <xm:f>"A,R"</xm:f>
          </x14:formula1>
          <xm:sqref>A72</xm:sqref>
        </x14:dataValidation>
        <x14:dataValidation xr:uid="{006A00B2-0039-49CE-846B-004E006F0058}" type="list" allowBlank="1" errorStyle="stop" imeMode="noControl" operator="between" showDropDown="0" showErrorMessage="1" showInputMessage="1">
          <x14:formula1>
            <xm:f>"A,R"</xm:f>
          </x14:formula1>
          <xm:sqref>A73</xm:sqref>
        </x14:dataValidation>
        <x14:dataValidation xr:uid="{00180073-00A7-41FC-83AD-00E900CA0099}" type="list" allowBlank="1" errorStyle="stop" imeMode="noControl" operator="between" showDropDown="0" showErrorMessage="1" showInputMessage="1">
          <x14:formula1>
            <xm:f>"A,R"</xm:f>
          </x14:formula1>
          <xm:sqref>A74</xm:sqref>
        </x14:dataValidation>
        <x14:dataValidation xr:uid="{0009006B-0091-468D-A5AC-00FD002E0052}" type="list" allowBlank="1" errorStyle="stop" imeMode="noControl" operator="between" showDropDown="0" showErrorMessage="1" showInputMessage="1">
          <x14:formula1>
            <xm:f>"A,R"</xm:f>
          </x14:formula1>
          <xm:sqref>A75</xm:sqref>
        </x14:dataValidation>
        <x14:dataValidation xr:uid="{00D10097-00F3-4379-8DC2-00B80002008B}" type="list" allowBlank="1" errorStyle="stop" imeMode="noControl" operator="between" showDropDown="0" showErrorMessage="1" showInputMessage="1">
          <x14:formula1>
            <xm:f>"A,R"</xm:f>
          </x14:formula1>
          <xm:sqref>A76 A77 A78</xm:sqref>
        </x14:dataValidation>
        <x14:dataValidation xr:uid="{00B8009A-0065-471F-97D4-00B300E60062}" type="list" allowBlank="1" errorStyle="stop" imeMode="noControl" operator="between" showDropDown="0" showErrorMessage="1" showInputMessage="1">
          <x14:formula1>
            <xm:f>"A,R"</xm:f>
          </x14:formula1>
          <xm:sqref>A79 A80 A81 A82 A83 A84</xm:sqref>
        </x14:dataValidation>
        <x14:dataValidation xr:uid="{007D0043-00B2-4C2B-BDA6-003F0084002F}" type="list" allowBlank="1" errorStyle="stop" imeMode="noControl" operator="between" showDropDown="0" showErrorMessage="1" showInputMessage="1">
          <x14:formula1>
            <xm:f>"A,R"</xm:f>
          </x14:formula1>
          <xm:sqref>A85 A86 A87</xm:sqref>
        </x14:dataValidation>
        <x14:dataValidation xr:uid="{005D0077-00F6-42D1-AB80-008B004000E0}" type="list" allowBlank="1" errorStyle="stop" imeMode="noControl" operator="between" showDropDown="0" showErrorMessage="1" showInputMessage="1">
          <x14:formula1>
            <xm:f>"A,R"</xm:f>
          </x14:formula1>
          <xm:sqref>A88 A89 A90 A91 A92</xm:sqref>
        </x14:dataValidation>
        <x14:dataValidation xr:uid="{00840043-007B-4322-A0D5-00E3002F00F8}" type="list" allowBlank="1" errorStyle="stop" imeMode="noControl" operator="between" showDropDown="0" showErrorMessage="1" showInputMessage="1">
          <x14:formula1>
            <xm:f>"A,R"</xm:f>
          </x14:formula1>
          <xm:sqref>A93</xm:sqref>
        </x14:dataValidation>
        <x14:dataValidation xr:uid="{008A0038-004F-455B-AAE7-00B400F60061}" type="list" allowBlank="1" errorStyle="stop" imeMode="noControl" operator="between" showDropDown="0" showErrorMessage="1" showInputMessage="1">
          <x14:formula1>
            <xm:f>"A,R"</xm:f>
          </x14:formula1>
          <xm:sqref>A94</xm:sqref>
        </x14:dataValidation>
        <x14:dataValidation xr:uid="{0009007B-00F9-4829-AF73-00B6007700D3}" type="list" allowBlank="1" errorStyle="stop" imeMode="noControl" operator="between" showDropDown="0" showErrorMessage="1" showInputMessage="1">
          <x14:formula1>
            <xm:f>"A,R"</xm:f>
          </x14:formula1>
          <xm:sqref>A95</xm:sqref>
        </x14:dataValidation>
        <x14:dataValidation xr:uid="{00F50068-00ED-40FC-B744-00760006003A}" type="list" allowBlank="1" errorStyle="stop" imeMode="noControl" operator="between" showDropDown="0" showErrorMessage="1" showInputMessage="1">
          <x14:formula1>
            <xm:f>"A,R"</xm:f>
          </x14:formula1>
          <xm:sqref>A96 A97 A98</xm:sqref>
        </x14:dataValidation>
        <x14:dataValidation xr:uid="{002800C2-00A9-48C7-A37A-0066004C001C}" type="list" allowBlank="1" errorStyle="stop" imeMode="noControl" operator="between" showDropDown="0" showErrorMessage="1" showInputMessage="1">
          <x14:formula1>
            <xm:f>"A,R"</xm:f>
          </x14:formula1>
          <xm:sqref>A99 A100 A101</xm:sqref>
        </x14:dataValidation>
        <x14:dataValidation xr:uid="{00990085-00E0-41C6-8194-00A80077009F}" type="list" allowBlank="1" errorStyle="stop" imeMode="noControl" operator="between" showDropDown="0" showErrorMessage="1" showInputMessage="1">
          <x14:formula1>
            <xm:f>"A,R"</xm:f>
          </x14:formula1>
          <xm:sqref>A102</xm:sqref>
        </x14:dataValidation>
        <x14:dataValidation xr:uid="{006E0089-0012-4D34-BFD9-0097003B0057}" type="list" allowBlank="1" errorStyle="stop" imeMode="noControl" operator="between" showDropDown="0" showErrorMessage="1" showInputMessage="1">
          <x14:formula1>
            <xm:f>"A,R"</xm:f>
          </x14:formula1>
          <xm:sqref>A103</xm:sqref>
        </x14:dataValidation>
        <x14:dataValidation xr:uid="{00090009-00E2-47ED-A5E7-007A00FF0018}" type="list" allowBlank="1" errorStyle="stop" imeMode="noControl" operator="between" showDropDown="0" showErrorMessage="1" showInputMessage="1">
          <x14:formula1>
            <xm:f>"A,R"</xm:f>
          </x14:formula1>
          <xm:sqref>A104</xm:sqref>
        </x14:dataValidation>
        <x14:dataValidation xr:uid="{00B9001D-000A-4519-9C72-00480070002E}" type="list" allowBlank="1" errorStyle="stop" imeMode="noControl" operator="between" showDropDown="0" showErrorMessage="1" showInputMessage="1">
          <x14:formula1>
            <xm:f>"A,R"</xm:f>
          </x14:formula1>
          <xm:sqref>A105</xm:sqref>
        </x14:dataValidation>
        <x14:dataValidation xr:uid="{00FC00E0-0038-4EA5-879E-00B300C50081}" type="list" allowBlank="1" errorStyle="stop" imeMode="noControl" operator="between" showDropDown="0" showErrorMessage="1" showInputMessage="1">
          <x14:formula1>
            <xm:f>"A,R"</xm:f>
          </x14:formula1>
          <xm:sqref>A106</xm:sqref>
        </x14:dataValidation>
        <x14:dataValidation xr:uid="{00A10016-0005-4C89-B741-007C00770073}" type="list" allowBlank="1" errorStyle="stop" imeMode="noControl" operator="between" showDropDown="0" showErrorMessage="1" showInputMessage="1">
          <x14:formula1>
            <xm:f>"A,R"</xm:f>
          </x14:formula1>
          <xm:sqref>A107</xm:sqref>
        </x14:dataValidation>
        <x14:dataValidation xr:uid="{00A100FB-00BF-4273-A926-00B600900005}" type="list" allowBlank="1" errorStyle="stop" imeMode="noControl" operator="between" showDropDown="0" showErrorMessage="1" showInputMessage="1">
          <x14:formula1>
            <xm:f>"A,R"</xm:f>
          </x14:formula1>
          <xm:sqref>A108</xm:sqref>
        </x14:dataValidation>
        <x14:dataValidation xr:uid="{00CF0002-00B4-494E-B439-00970043002F}" type="list" allowBlank="1" errorStyle="stop" imeMode="noControl" operator="between" showDropDown="0" showErrorMessage="1" showInputMessage="1">
          <x14:formula1>
            <xm:f>"A,R"</xm:f>
          </x14:formula1>
          <xm:sqref>A109</xm:sqref>
        </x14:dataValidation>
        <x14:dataValidation xr:uid="{0061001C-00F7-49EE-B7BC-001700B5007A}" type="list" allowBlank="1" errorStyle="stop" imeMode="noControl" operator="between" showDropDown="0" showErrorMessage="1" showInputMessage="1">
          <x14:formula1>
            <xm:f>"A,R"</xm:f>
          </x14:formula1>
          <xm:sqref>A110</xm:sqref>
        </x14:dataValidation>
        <x14:dataValidation xr:uid="{00A3009A-0020-479E-A330-00090098006F}" type="list" allowBlank="1" errorStyle="stop" imeMode="noControl" operator="between" showDropDown="0" showErrorMessage="1" showInputMessage="1">
          <x14:formula1>
            <xm:f>"A,R"</xm:f>
          </x14:formula1>
          <xm:sqref>A111</xm:sqref>
        </x14:dataValidation>
        <x14:dataValidation xr:uid="{003F00C5-0090-4B0F-9FAD-0095005000B0}" type="list" allowBlank="1" errorStyle="stop" imeMode="noControl" operator="between" showDropDown="0" showErrorMessage="1" showInputMessage="1">
          <x14:formula1>
            <xm:f>"A,R"</xm:f>
          </x14:formula1>
          <xm:sqref>A112</xm:sqref>
        </x14:dataValidation>
        <x14:dataValidation xr:uid="{008A00F1-008A-4D10-B866-0088005C00D4}" type="list" allowBlank="1" errorStyle="stop" imeMode="noControl" operator="between" showDropDown="0" showErrorMessage="1" showInputMessage="1">
          <x14:formula1>
            <xm:f>"A,R"</xm:f>
          </x14:formula1>
          <xm:sqref>A113</xm:sqref>
        </x14:dataValidation>
        <x14:dataValidation xr:uid="{006F008F-00C6-4A00-AB04-00AA0008003F}" type="list" allowBlank="1" errorStyle="stop" imeMode="noControl" operator="between" showDropDown="0" showErrorMessage="1" showInputMessage="1">
          <x14:formula1>
            <xm:f>"A,R"</xm:f>
          </x14:formula1>
          <xm:sqref>A114</xm:sqref>
        </x14:dataValidation>
        <x14:dataValidation xr:uid="{0069009F-0001-49B8-A8DF-00670098005E}" type="list" allowBlank="1" errorStyle="stop" imeMode="noControl" operator="between" showDropDown="0" showErrorMessage="1" showInputMessage="1">
          <x14:formula1>
            <xm:f>"A,R"</xm:f>
          </x14:formula1>
          <xm:sqref>A115</xm:sqref>
        </x14:dataValidation>
        <x14:dataValidation xr:uid="{009900A0-0051-4CC5-8199-008C00340051}" type="list" allowBlank="1" errorStyle="stop" imeMode="noControl" operator="between" showDropDown="0" showErrorMessage="1" showInputMessage="1">
          <x14:formula1>
            <xm:f>"A,R"</xm:f>
          </x14:formula1>
          <xm:sqref>A116</xm:sqref>
        </x14:dataValidation>
        <x14:dataValidation xr:uid="{00F10048-00AC-44B2-A295-00BB002800AD}" type="list" allowBlank="1" errorStyle="stop" imeMode="noControl" operator="between" showDropDown="0" showErrorMessage="1" showInputMessage="1">
          <x14:formula1>
            <xm:f>"A,R"</xm:f>
          </x14:formula1>
          <xm:sqref>A117</xm:sqref>
        </x14:dataValidation>
        <x14:dataValidation xr:uid="{00170024-00AE-4BB8-988C-001F00F200B5}" type="list" allowBlank="1" errorStyle="stop" imeMode="noControl" operator="between" showDropDown="0" showErrorMessage="1" showInputMessage="1">
          <x14:formula1>
            <xm:f>"A,R"</xm:f>
          </x14:formula1>
          <xm:sqref>A118</xm:sqref>
        </x14:dataValidation>
        <x14:dataValidation xr:uid="{00DE0068-00B3-498D-9969-0013008B0046}" type="list" allowBlank="1" errorStyle="stop" imeMode="noControl" operator="between" showDropDown="0" showErrorMessage="1" showInputMessage="1">
          <x14:formula1>
            <xm:f>"A,R"</xm:f>
          </x14:formula1>
          <xm:sqref>A119</xm:sqref>
        </x14:dataValidation>
        <x14:dataValidation xr:uid="{00F30045-00DF-4646-B552-003F00F400E7}" type="list" allowBlank="1" errorStyle="stop" imeMode="noControl" operator="between" showDropDown="0" showErrorMessage="1" showInputMessage="1">
          <x14:formula1>
            <xm:f>"A,R"</xm:f>
          </x14:formula1>
          <xm:sqref>A120</xm:sqref>
        </x14:dataValidation>
        <x14:dataValidation xr:uid="{006200AB-00FA-4AAD-9E82-00B100000007}" type="list" allowBlank="1" errorStyle="stop" imeMode="noControl" operator="between" showDropDown="0" showErrorMessage="1" showInputMessage="1">
          <x14:formula1>
            <xm:f>"A,R"</xm:f>
          </x14:formula1>
          <xm:sqref>A121</xm:sqref>
        </x14:dataValidation>
        <x14:dataValidation xr:uid="{00BE00BC-003B-4D78-AFD8-001700CA00EC}" type="list" allowBlank="1" errorStyle="stop" imeMode="noControl" operator="between" showDropDown="0" showErrorMessage="1" showInputMessage="1">
          <x14:formula1>
            <xm:f>"A,R"</xm:f>
          </x14:formula1>
          <xm:sqref>A122</xm:sqref>
        </x14:dataValidation>
        <x14:dataValidation xr:uid="{006A0032-0025-4A82-8710-00BD00CF00C6}" type="list" allowBlank="1" errorStyle="stop" imeMode="noControl" operator="between" showDropDown="0" showErrorMessage="1" showInputMessage="1">
          <x14:formula1>
            <xm:f>"A,R"</xm:f>
          </x14:formula1>
          <xm:sqref>A123</xm:sqref>
        </x14:dataValidation>
        <x14:dataValidation xr:uid="{00580053-005C-4251-B731-00160071001A}" type="list" allowBlank="1" errorStyle="stop" imeMode="noControl" operator="between" showDropDown="0" showErrorMessage="1" showInputMessage="1">
          <x14:formula1>
            <xm:f>"A,R"</xm:f>
          </x14:formula1>
          <xm:sqref>A124</xm:sqref>
        </x14:dataValidation>
        <x14:dataValidation xr:uid="{00EB006B-00BD-43FF-BAD1-00120005005C}" type="list" allowBlank="1" errorStyle="stop" imeMode="noControl" operator="between" showDropDown="0" showErrorMessage="1" showInputMessage="1">
          <x14:formula1>
            <xm:f>"A,R"</xm:f>
          </x14:formula1>
          <xm:sqref>A125</xm:sqref>
        </x14:dataValidation>
        <x14:dataValidation xr:uid="{008400BD-004C-49BD-BD4D-009000820087}" type="list" allowBlank="1" errorStyle="stop" imeMode="noControl" operator="between" showDropDown="0" showErrorMessage="1" showInputMessage="1">
          <x14:formula1>
            <xm:f>"A,R"</xm:f>
          </x14:formula1>
          <xm:sqref>A126</xm:sqref>
        </x14:dataValidation>
        <x14:dataValidation xr:uid="{00BA0008-0009-42A0-ACE3-00D7007B001C}" type="list" allowBlank="1" errorStyle="stop" imeMode="noControl" operator="between" showDropDown="0" showErrorMessage="1" showInputMessage="1">
          <x14:formula1>
            <xm:f>"A,R"</xm:f>
          </x14:formula1>
          <xm:sqref>A127</xm:sqref>
        </x14:dataValidation>
        <x14:dataValidation xr:uid="{00D70024-006E-407B-BA01-001A001F007B}" type="list" allowBlank="1" errorStyle="stop" imeMode="noControl" operator="between" showDropDown="0" showErrorMessage="1" showInputMessage="1">
          <x14:formula1>
            <xm:f>"A,R"</xm:f>
          </x14:formula1>
          <xm:sqref>A128</xm:sqref>
        </x14:dataValidation>
        <x14:dataValidation xr:uid="{007A005D-004C-4EF3-9CFB-00E100360073}" type="list" allowBlank="1" errorStyle="stop" imeMode="noControl" operator="between" showDropDown="0" showErrorMessage="1" showInputMessage="1">
          <x14:formula1>
            <xm:f>"A,R"</xm:f>
          </x14:formula1>
          <xm:sqref>A129</xm:sqref>
        </x14:dataValidation>
        <x14:dataValidation xr:uid="{00560010-0037-433A-95AF-007900EE00CF}" type="list" allowBlank="1" errorStyle="stop" imeMode="noControl" operator="between" showDropDown="0" showErrorMessage="1" showInputMessage="1">
          <x14:formula1>
            <xm:f>"A,R"</xm:f>
          </x14:formula1>
          <xm:sqref>A130</xm:sqref>
        </x14:dataValidation>
        <x14:dataValidation xr:uid="{006C000D-00FD-4AF1-91B5-00F500E800B2}" type="list" allowBlank="1" errorStyle="stop" imeMode="noControl" operator="between" showDropDown="0" showErrorMessage="1" showInputMessage="1">
          <x14:formula1>
            <xm:f>"A,R"</xm:f>
          </x14:formula1>
          <xm:sqref>A131</xm:sqref>
        </x14:dataValidation>
        <x14:dataValidation xr:uid="{0008006F-005D-4995-A325-00380027001C}" type="list" allowBlank="1" errorStyle="stop" imeMode="noControl" operator="between" showDropDown="0" showErrorMessage="1" showInputMessage="1">
          <x14:formula1>
            <xm:f>"A,R"</xm:f>
          </x14:formula1>
          <xm:sqref>A132</xm:sqref>
        </x14:dataValidation>
        <x14:dataValidation xr:uid="{006B0001-00D8-4B9C-B797-007A00500093}" type="list" allowBlank="1" errorStyle="stop" imeMode="noControl" operator="between" showDropDown="0" showErrorMessage="1" showInputMessage="1">
          <x14:formula1>
            <xm:f>"A,R"</xm:f>
          </x14:formula1>
          <xm:sqref>A133</xm:sqref>
        </x14:dataValidation>
        <x14:dataValidation xr:uid="{00640057-0008-46B2-8BBD-00F8007B00C6}" type="list" allowBlank="1" errorStyle="stop" imeMode="noControl" operator="between" showDropDown="0" showErrorMessage="1" showInputMessage="1">
          <x14:formula1>
            <xm:f>"A,R"</xm:f>
          </x14:formula1>
          <xm:sqref>A134</xm:sqref>
        </x14:dataValidation>
        <x14:dataValidation xr:uid="{0066004E-00C3-4749-8A4E-00B6004C00F0}" type="list" allowBlank="1" errorStyle="stop" imeMode="noControl" operator="between" showDropDown="0" showErrorMessage="1" showInputMessage="1">
          <x14:formula1>
            <xm:f>"A,R"</xm:f>
          </x14:formula1>
          <xm:sqref>A135</xm:sqref>
        </x14:dataValidation>
        <x14:dataValidation xr:uid="{00770089-006C-40E4-BFA7-00FD008700EB}" type="list" allowBlank="1" errorStyle="stop" imeMode="noControl" operator="between" showDropDown="0" showErrorMessage="1" showInputMessage="1">
          <x14:formula1>
            <xm:f>"A,R"</xm:f>
          </x14:formula1>
          <xm:sqref>A136</xm:sqref>
        </x14:dataValidation>
        <x14:dataValidation xr:uid="{00A100C4-0000-48DB-ADB7-00FE000300BC}" type="list" allowBlank="1" errorStyle="stop" imeMode="noControl" operator="between" showDropDown="0" showErrorMessage="1" showInputMessage="1">
          <x14:formula1>
            <xm:f>"A,R"</xm:f>
          </x14:formula1>
          <xm:sqref>A137</xm:sqref>
        </x14:dataValidation>
        <x14:dataValidation xr:uid="{00B50091-00F9-44C5-8B74-00A200BC007B}" type="list" allowBlank="1" errorStyle="stop" imeMode="noControl" operator="between" showDropDown="0" showErrorMessage="1" showInputMessage="1">
          <x14:formula1>
            <xm:f>"A,R"</xm:f>
          </x14:formula1>
          <xm:sqref>A138</xm:sqref>
        </x14:dataValidation>
        <x14:dataValidation xr:uid="{00F600F4-00E6-4C0B-B52B-009700470045}" type="list" allowBlank="1" errorStyle="stop" imeMode="noControl" operator="between" showDropDown="0" showErrorMessage="1" showInputMessage="1">
          <x14:formula1>
            <xm:f>"A,R"</xm:f>
          </x14:formula1>
          <xm:sqref>A139</xm:sqref>
        </x14:dataValidation>
        <x14:dataValidation xr:uid="{001B00C8-00FF-4F5E-919A-007600F2006D}" type="list" allowBlank="1" errorStyle="stop" imeMode="noControl" operator="between" showDropDown="0" showErrorMessage="1" showInputMessage="1">
          <x14:formula1>
            <xm:f>"A,R"</xm:f>
          </x14:formula1>
          <xm:sqref>A140</xm:sqref>
        </x14:dataValidation>
        <x14:dataValidation xr:uid="{00420080-0038-4CC7-A1EE-007400C70003}" type="list" allowBlank="1" errorStyle="stop" imeMode="noControl" operator="between" showDropDown="0" showErrorMessage="1" showInputMessage="1">
          <x14:formula1>
            <xm:f>"A,R"</xm:f>
          </x14:formula1>
          <xm:sqref>A141</xm:sqref>
        </x14:dataValidation>
        <x14:dataValidation xr:uid="{0060006F-0000-471B-A586-006F002200F5}" type="list" allowBlank="1" errorStyle="stop" imeMode="noControl" operator="between" showDropDown="0" showErrorMessage="1" showInputMessage="1">
          <x14:formula1>
            <xm:f>"A,R"</xm:f>
          </x14:formula1>
          <xm:sqref>A142</xm:sqref>
        </x14:dataValidation>
        <x14:dataValidation xr:uid="{005A0048-00E3-4DED-8626-00EE00070047}" type="list" allowBlank="1" errorStyle="stop" imeMode="noControl" operator="between" showDropDown="0" showErrorMessage="1" showInputMessage="1">
          <x14:formula1>
            <xm:f>"A,R"</xm:f>
          </x14:formula1>
          <xm:sqref>A143</xm:sqref>
        </x14:dataValidation>
        <x14:dataValidation xr:uid="{00C1004E-0073-42BE-A5C5-00AB00BF00D5}" type="list" allowBlank="1" errorStyle="stop" imeMode="noControl" operator="between" showDropDown="0" showErrorMessage="1" showInputMessage="1">
          <x14:formula1>
            <xm:f>"A,R"</xm:f>
          </x14:formula1>
          <xm:sqref>A144</xm:sqref>
        </x14:dataValidation>
        <x14:dataValidation xr:uid="{00F00043-0020-43FB-92B3-00A000C2003A}" type="list" allowBlank="1" errorStyle="stop" imeMode="noControl" operator="between" showDropDown="0" showErrorMessage="1" showInputMessage="1">
          <x14:formula1>
            <xm:f>"A,R"</xm:f>
          </x14:formula1>
          <xm:sqref>A145</xm:sqref>
        </x14:dataValidation>
        <x14:dataValidation xr:uid="{00FA00BD-0019-43B2-8C14-00AA00B20042}" type="list" allowBlank="1" errorStyle="stop" imeMode="noControl" operator="between" showDropDown="0" showErrorMessage="1" showInputMessage="1">
          <x14:formula1>
            <xm:f>"A,R"</xm:f>
          </x14:formula1>
          <xm:sqref>A146</xm:sqref>
        </x14:dataValidation>
        <x14:dataValidation xr:uid="{00630067-0095-488E-94AA-004C00AB0020}" type="list" allowBlank="1" errorStyle="stop" imeMode="noControl" operator="between" showDropDown="0" showErrorMessage="1" showInputMessage="1">
          <x14:formula1>
            <xm:f>"A,R"</xm:f>
          </x14:formula1>
          <xm:sqref>A147</xm:sqref>
        </x14:dataValidation>
        <x14:dataValidation xr:uid="{00C000D4-00E5-4486-830C-009700120054}" type="list" allowBlank="1" errorStyle="stop" imeMode="noControl" operator="between" showDropDown="0" showErrorMessage="1" showInputMessage="1">
          <x14:formula1>
            <xm:f>"A,R"</xm:f>
          </x14:formula1>
          <xm:sqref>A148</xm:sqref>
        </x14:dataValidation>
        <x14:dataValidation xr:uid="{00D60093-0005-4594-9338-00C2007400A8}" type="list" allowBlank="1" errorStyle="stop" imeMode="noControl" operator="between" showDropDown="0" showErrorMessage="1" showInputMessage="1">
          <x14:formula1>
            <xm:f>"A,R"</xm:f>
          </x14:formula1>
          <xm:sqref>A149</xm:sqref>
        </x14:dataValidation>
        <x14:dataValidation xr:uid="{00770064-00F0-4956-B119-0033003D00B8}" type="list" allowBlank="1" errorStyle="stop" imeMode="noControl" operator="between" showDropDown="0" showErrorMessage="1" showInputMessage="1">
          <x14:formula1>
            <xm:f>"A,R"</xm:f>
          </x14:formula1>
          <xm:sqref>A150</xm:sqref>
        </x14:dataValidation>
        <x14:dataValidation xr:uid="{009A008D-00EC-4346-8D81-008400B1009B}" type="list" allowBlank="1" errorStyle="stop" imeMode="noControl" operator="between" showDropDown="0" showErrorMessage="1" showInputMessage="1">
          <x14:formula1>
            <xm:f>"A,R"</xm:f>
          </x14:formula1>
          <xm:sqref>A151</xm:sqref>
        </x14:dataValidation>
        <x14:dataValidation xr:uid="{00B20045-0080-4D0A-A34E-00AC002400FE}" type="list" allowBlank="1" errorStyle="stop" imeMode="noControl" operator="between" showDropDown="0" showErrorMessage="1" showInputMessage="1">
          <x14:formula1>
            <xm:f>"A,R"</xm:f>
          </x14:formula1>
          <xm:sqref>A152</xm:sqref>
        </x14:dataValidation>
        <x14:dataValidation xr:uid="{00C4005E-00E8-430C-B9F1-0055000700F4}" type="list" allowBlank="1" errorStyle="stop" imeMode="noControl" operator="between" showDropDown="0" showErrorMessage="1" showInputMessage="1">
          <x14:formula1>
            <xm:f>"A,R"</xm:f>
          </x14:formula1>
          <xm:sqref>A153</xm:sqref>
        </x14:dataValidation>
        <x14:dataValidation xr:uid="{001D00F2-0093-4081-BEAE-002F00910025}" type="list" allowBlank="1" errorStyle="stop" imeMode="noControl" operator="between" showDropDown="0" showErrorMessage="1" showInputMessage="1">
          <x14:formula1>
            <xm:f>"A,R"</xm:f>
          </x14:formula1>
          <xm:sqref>A154</xm:sqref>
        </x14:dataValidation>
        <x14:dataValidation xr:uid="{00610024-00D4-4A63-8752-004700770044}" type="list" allowBlank="1" errorStyle="stop" imeMode="noControl" operator="between" showDropDown="0" showErrorMessage="1" showInputMessage="1">
          <x14:formula1>
            <xm:f>"A,R"</xm:f>
          </x14:formula1>
          <xm:sqref>A155</xm:sqref>
        </x14:dataValidation>
        <x14:dataValidation xr:uid="{004600B5-002B-4A51-9100-00E600D100F9}" type="list" allowBlank="1" errorStyle="stop" imeMode="noControl" operator="between" showDropDown="0" showErrorMessage="1" showInputMessage="1">
          <x14:formula1>
            <xm:f>"A,R"</xm:f>
          </x14:formula1>
          <xm:sqref>A156</xm:sqref>
        </x14:dataValidation>
        <x14:dataValidation xr:uid="{00170003-002D-4DF2-A446-00CE000A0032}" type="list" allowBlank="1" errorStyle="stop" imeMode="noControl" operator="between" showDropDown="0" showErrorMessage="1" showInputMessage="1">
          <x14:formula1>
            <xm:f>"A,R"</xm:f>
          </x14:formula1>
          <xm:sqref>A157</xm:sqref>
        </x14:dataValidation>
        <x14:dataValidation xr:uid="{000A005D-0085-42C5-B4D4-0092003200BE}" type="list" allowBlank="1" errorStyle="stop" imeMode="noControl" operator="between" showDropDown="0" showErrorMessage="1" showInputMessage="1">
          <x14:formula1>
            <xm:f>"A,R"</xm:f>
          </x14:formula1>
          <xm:sqref>A158</xm:sqref>
        </x14:dataValidation>
        <x14:dataValidation xr:uid="{007100C0-00B9-4A78-909A-009400A400FC}" type="list" allowBlank="1" errorStyle="stop" imeMode="noControl" operator="between" showDropDown="0" showErrorMessage="1" showInputMessage="1">
          <x14:formula1>
            <xm:f>"A,R"</xm:f>
          </x14:formula1>
          <xm:sqref>A159</xm:sqref>
        </x14:dataValidation>
        <x14:dataValidation xr:uid="{00030021-0029-4ED1-B5F7-007400A6008A}" type="list" allowBlank="1" errorStyle="stop" imeMode="noControl" operator="between" showDropDown="0" showErrorMessage="1" showInputMessage="1">
          <x14:formula1>
            <xm:f>"A,R"</xm:f>
          </x14:formula1>
          <xm:sqref>A160</xm:sqref>
        </x14:dataValidation>
        <x14:dataValidation xr:uid="{00DB003C-0045-451D-A1E1-004200F00033}" type="list" allowBlank="1" errorStyle="stop" imeMode="noControl" operator="between" showDropDown="0" showErrorMessage="1" showInputMessage="1">
          <x14:formula1>
            <xm:f>"A,R"</xm:f>
          </x14:formula1>
          <xm:sqref>A161</xm:sqref>
        </x14:dataValidation>
        <x14:dataValidation xr:uid="{00500046-0078-4054-826C-001B00CF0077}" type="list" allowBlank="1" errorStyle="stop" imeMode="noControl" operator="between" showDropDown="0" showErrorMessage="1" showInputMessage="1">
          <x14:formula1>
            <xm:f>"A,R"</xm:f>
          </x14:formula1>
          <xm:sqref>A162</xm:sqref>
        </x14:dataValidation>
        <x14:dataValidation xr:uid="{001E0006-006F-4294-B7A4-00AF00DB001C}" type="list" allowBlank="1" errorStyle="stop" imeMode="noControl" operator="between" showDropDown="0" showErrorMessage="1" showInputMessage="1">
          <x14:formula1>
            <xm:f>"A,R"</xm:f>
          </x14:formula1>
          <xm:sqref>A163</xm:sqref>
        </x14:dataValidation>
        <x14:dataValidation xr:uid="{00D800EB-001B-40A4-B36D-00F9007B0016}" type="list" allowBlank="1" errorStyle="stop" imeMode="noControl" operator="between" showDropDown="0" showErrorMessage="1" showInputMessage="1">
          <x14:formula1>
            <xm:f>"A,R"</xm:f>
          </x14:formula1>
          <xm:sqref>A164</xm:sqref>
        </x14:dataValidation>
        <x14:dataValidation xr:uid="{00E90003-003A-4472-BA94-00FD002D000B}" type="list" allowBlank="1" errorStyle="stop" imeMode="noControl" operator="between" showDropDown="0" showErrorMessage="1" showInputMessage="1">
          <x14:formula1>
            <xm:f>"A,R"</xm:f>
          </x14:formula1>
          <xm:sqref>A165</xm:sqref>
        </x14:dataValidation>
        <x14:dataValidation xr:uid="{00B400AD-006C-4297-9F6D-0025001F0009}" type="list" allowBlank="1" errorStyle="stop" imeMode="noControl" operator="between" showDropDown="0" showErrorMessage="1" showInputMessage="1">
          <x14:formula1>
            <xm:f>"A,R"</xm:f>
          </x14:formula1>
          <xm:sqref>A166</xm:sqref>
        </x14:dataValidation>
        <x14:dataValidation xr:uid="{00E100F9-004F-4FCB-BDD6-0049005C0047}" type="list" allowBlank="1" errorStyle="stop" imeMode="noControl" operator="between" showDropDown="0" showErrorMessage="1" showInputMessage="1">
          <x14:formula1>
            <xm:f>"A,R"</xm:f>
          </x14:formula1>
          <xm:sqref>A167</xm:sqref>
        </x14:dataValidation>
        <x14:dataValidation xr:uid="{00180047-00B4-420D-93D9-00C900F200CA}" type="list" allowBlank="1" errorStyle="stop" imeMode="noControl" operator="between" showDropDown="0" showErrorMessage="1" showInputMessage="1">
          <x14:formula1>
            <xm:f>"A,R"</xm:f>
          </x14:formula1>
          <xm:sqref>A168</xm:sqref>
        </x14:dataValidation>
        <x14:dataValidation xr:uid="{0087003C-0044-407E-AF06-0040004400E1}" type="list" allowBlank="1" errorStyle="stop" imeMode="noControl" operator="between" showDropDown="0" showErrorMessage="1" showInputMessage="1">
          <x14:formula1>
            <xm:f>"A,R"</xm:f>
          </x14:formula1>
          <xm:sqref>A169</xm:sqref>
        </x14:dataValidation>
        <x14:dataValidation xr:uid="{001400AE-0091-4DCD-819D-00E400610063}" type="list" allowBlank="1" errorStyle="stop" imeMode="noControl" operator="between" showDropDown="0" showErrorMessage="1" showInputMessage="1">
          <x14:formula1>
            <xm:f>"A,R"</xm:f>
          </x14:formula1>
          <xm:sqref>A170</xm:sqref>
        </x14:dataValidation>
        <x14:dataValidation xr:uid="{0011009A-00E8-4647-8353-00EF00F700ED}" type="list" allowBlank="1" errorStyle="stop" imeMode="noControl" operator="between" showDropDown="0" showErrorMessage="1" showInputMessage="1">
          <x14:formula1>
            <xm:f>"A,R"</xm:f>
          </x14:formula1>
          <xm:sqref>A171</xm:sqref>
        </x14:dataValidation>
        <x14:dataValidation xr:uid="{00F80001-00C7-4D17-853B-0080006300DB}" type="list" allowBlank="1" errorStyle="stop" imeMode="noControl" operator="between" showDropDown="0" showErrorMessage="1" showInputMessage="1">
          <x14:formula1>
            <xm:f>"A,R"</xm:f>
          </x14:formula1>
          <xm:sqref>A172</xm:sqref>
        </x14:dataValidation>
        <x14:dataValidation xr:uid="{00E80012-0087-4B85-8F63-004B0041000C}" type="list" allowBlank="1" errorStyle="stop" imeMode="noControl" operator="between" showDropDown="0" showErrorMessage="1" showInputMessage="1">
          <x14:formula1>
            <xm:f>"A,R"</xm:f>
          </x14:formula1>
          <xm:sqref>A173</xm:sqref>
        </x14:dataValidation>
        <x14:dataValidation xr:uid="{007500CB-0091-4688-9C9B-00E300F600E9}" type="list" allowBlank="1" errorStyle="stop" imeMode="noControl" operator="between" showDropDown="0" showErrorMessage="1" showInputMessage="1">
          <x14:formula1>
            <xm:f>"A,R"</xm:f>
          </x14:formula1>
          <xm:sqref>A174</xm:sqref>
        </x14:dataValidation>
        <x14:dataValidation xr:uid="{007E00E1-00C9-44A3-9149-002E00BA0089}" type="list" allowBlank="1" errorStyle="stop" imeMode="noControl" operator="between" showDropDown="0" showErrorMessage="1" showInputMessage="1">
          <x14:formula1>
            <xm:f>"A,R"</xm:f>
          </x14:formula1>
          <xm:sqref>A175</xm:sqref>
        </x14:dataValidation>
        <x14:dataValidation xr:uid="{0035003C-0067-4729-B0CD-00660062002C}" type="list" allowBlank="1" errorStyle="stop" imeMode="noControl" operator="between" showDropDown="0" showErrorMessage="1" showInputMessage="1">
          <x14:formula1>
            <xm:f>"A,R"</xm:f>
          </x14:formula1>
          <xm:sqref>A176</xm:sqref>
        </x14:dataValidation>
        <x14:dataValidation xr:uid="{00F80017-00D2-440F-8BB8-00C0008800A9}" type="list" allowBlank="1" errorStyle="stop" imeMode="noControl" operator="between" showDropDown="0" showErrorMessage="1" showInputMessage="1">
          <x14:formula1>
            <xm:f>"A,R"</xm:f>
          </x14:formula1>
          <xm:sqref>A177</xm:sqref>
        </x14:dataValidation>
        <x14:dataValidation xr:uid="{001400C6-007A-428B-9D7E-00AF00FA00C8}" type="list" allowBlank="1" errorStyle="stop" imeMode="noControl" operator="between" showDropDown="0" showErrorMessage="1" showInputMessage="1">
          <x14:formula1>
            <xm:f>"A,R"</xm:f>
          </x14:formula1>
          <xm:sqref>A178</xm:sqref>
        </x14:dataValidation>
        <x14:dataValidation xr:uid="{00EA0055-00C6-44BD-BC6E-00E400F40034}" type="list" allowBlank="1" errorStyle="stop" imeMode="noControl" operator="between" showDropDown="0" showErrorMessage="1" showInputMessage="1">
          <x14:formula1>
            <xm:f>"A,R"</xm:f>
          </x14:formula1>
          <xm:sqref>A179</xm:sqref>
        </x14:dataValidation>
        <x14:dataValidation xr:uid="{00CC0087-006A-4E23-8B43-002E00BC0028}" type="list" allowBlank="1" errorStyle="stop" imeMode="noControl" operator="between" showDropDown="0" showErrorMessage="1" showInputMessage="1">
          <x14:formula1>
            <xm:f>"A,R"</xm:f>
          </x14:formula1>
          <xm:sqref>A180</xm:sqref>
        </x14:dataValidation>
        <x14:dataValidation xr:uid="{00E100FA-0012-4C19-A34A-00FB004700F2}" type="list" allowBlank="1" errorStyle="stop" imeMode="noControl" operator="between" showDropDown="0" showErrorMessage="1" showInputMessage="1">
          <x14:formula1>
            <xm:f>"A,R"</xm:f>
          </x14:formula1>
          <xm:sqref>A181</xm:sqref>
        </x14:dataValidation>
        <x14:dataValidation xr:uid="{005800AC-00F8-4223-ABA5-003200A9000C}" type="list" allowBlank="1" errorStyle="stop" imeMode="noControl" operator="between" showDropDown="0" showErrorMessage="1" showInputMessage="1">
          <x14:formula1>
            <xm:f>"A,R"</xm:f>
          </x14:formula1>
          <xm:sqref>A182</xm:sqref>
        </x14:dataValidation>
        <x14:dataValidation xr:uid="{007E0094-0085-4956-B17B-002F009000EC}" type="list" allowBlank="1" errorStyle="stop" imeMode="noControl" operator="between" showDropDown="0" showErrorMessage="1" showInputMessage="1">
          <x14:formula1>
            <xm:f>"A,R"</xm:f>
          </x14:formula1>
          <xm:sqref>A183</xm:sqref>
        </x14:dataValidation>
        <x14:dataValidation xr:uid="{001F0031-0057-472C-92F5-00D000C20041}" type="list" allowBlank="1" errorStyle="stop" imeMode="noControl" operator="between" showDropDown="0" showErrorMessage="1" showInputMessage="1">
          <x14:formula1>
            <xm:f>"A,R"</xm:f>
          </x14:formula1>
          <xm:sqref>A184</xm:sqref>
        </x14:dataValidation>
        <x14:dataValidation xr:uid="{004A0098-001B-453E-A9C3-0021002C009E}" type="list" allowBlank="1" errorStyle="stop" imeMode="noControl" operator="between" showDropDown="0" showErrorMessage="1" showInputMessage="1">
          <x14:formula1>
            <xm:f>"A,R"</xm:f>
          </x14:formula1>
          <xm:sqref>A185</xm:sqref>
        </x14:dataValidation>
        <x14:dataValidation xr:uid="{00AF0040-008D-4DC2-8501-00E100CA00C5}" type="list" allowBlank="1" errorStyle="stop" imeMode="noControl" operator="between" showDropDown="0" showErrorMessage="1" showInputMessage="1">
          <x14:formula1>
            <xm:f>"A,R"</xm:f>
          </x14:formula1>
          <xm:sqref>A186</xm:sqref>
        </x14:dataValidation>
        <x14:dataValidation xr:uid="{003600F3-00ED-4FF5-8794-00590070001E}" type="list" allowBlank="1" errorStyle="stop" imeMode="noControl" operator="between" showDropDown="0" showErrorMessage="1" showInputMessage="1">
          <x14:formula1>
            <xm:f>"A,R"</xm:f>
          </x14:formula1>
          <xm:sqref>A187</xm:sqref>
        </x14:dataValidation>
        <x14:dataValidation xr:uid="{00B800FA-00CB-401A-B04B-009A00C300AF}" type="list" allowBlank="1" errorStyle="stop" imeMode="noControl" operator="between" showDropDown="0" showErrorMessage="1" showInputMessage="1">
          <x14:formula1>
            <xm:f>"A,R"</xm:f>
          </x14:formula1>
          <xm:sqref>A188</xm:sqref>
        </x14:dataValidation>
        <x14:dataValidation xr:uid="{00FC007F-0007-4437-B21D-006F001B00F7}" type="list" allowBlank="1" errorStyle="stop" imeMode="noControl" operator="between" showDropDown="0" showErrorMessage="1" showInputMessage="1">
          <x14:formula1>
            <xm:f>"A,R"</xm:f>
          </x14:formula1>
          <xm:sqref>A189</xm:sqref>
        </x14:dataValidation>
        <x14:dataValidation xr:uid="{000C0043-0025-4AEE-839D-00E4006100D2}" type="list" allowBlank="1" errorStyle="stop" imeMode="noControl" operator="between" showDropDown="0" showErrorMessage="1" showInputMessage="1">
          <x14:formula1>
            <xm:f>"A,R"</xm:f>
          </x14:formula1>
          <xm:sqref>A190</xm:sqref>
        </x14:dataValidation>
        <x14:dataValidation xr:uid="{003800C0-0074-4A89-98C6-0081009C0095}" type="list" allowBlank="1" errorStyle="stop" imeMode="noControl" operator="between" showDropDown="0" showErrorMessage="1" showInputMessage="1">
          <x14:formula1>
            <xm:f>"A,R"</xm:f>
          </x14:formula1>
          <xm:sqref>A191</xm:sqref>
        </x14:dataValidation>
        <x14:dataValidation xr:uid="{001D0009-000E-4526-942C-0014005A0037}" type="list" allowBlank="1" errorStyle="stop" imeMode="noControl" operator="between" showDropDown="0" showErrorMessage="1" showInputMessage="1">
          <x14:formula1>
            <xm:f>"A,R"</xm:f>
          </x14:formula1>
          <xm:sqref>A192</xm:sqref>
        </x14:dataValidation>
        <x14:dataValidation xr:uid="{0051005D-00D2-407F-8539-00530078002A}" type="list" allowBlank="1" errorStyle="stop" imeMode="noControl" operator="between" showDropDown="0" showErrorMessage="1" showInputMessage="1">
          <x14:formula1>
            <xm:f>"A,R"</xm:f>
          </x14:formula1>
          <xm:sqref>A193</xm:sqref>
        </x14:dataValidation>
        <x14:dataValidation xr:uid="{00FB002E-0029-4466-B265-00E600410033}" type="list" allowBlank="1" errorStyle="stop" imeMode="noControl" operator="between" showDropDown="0" showErrorMessage="1" showInputMessage="1">
          <x14:formula1>
            <xm:f>"A,R"</xm:f>
          </x14:formula1>
          <xm:sqref>A194</xm:sqref>
        </x14:dataValidation>
        <x14:dataValidation xr:uid="{005A0088-0045-4923-AC83-008500AF00C6}" type="list" allowBlank="1" errorStyle="stop" imeMode="noControl" operator="between" showDropDown="0" showErrorMessage="1" showInputMessage="1">
          <x14:formula1>
            <xm:f>"A,R"</xm:f>
          </x14:formula1>
          <xm:sqref>A195</xm:sqref>
        </x14:dataValidation>
        <x14:dataValidation xr:uid="{00D400E3-00B4-43AA-9EFF-00AB009C00A0}" type="list" allowBlank="1" errorStyle="stop" imeMode="noControl" operator="between" showDropDown="0" showErrorMessage="1" showInputMessage="1">
          <x14:formula1>
            <xm:f>"A,R"</xm:f>
          </x14:formula1>
          <xm:sqref>A196</xm:sqref>
        </x14:dataValidation>
        <x14:dataValidation xr:uid="{003C00FD-0092-4109-A8BF-00350036002C}" type="list" allowBlank="1" errorStyle="stop" imeMode="noControl" operator="between" showDropDown="0" showErrorMessage="1" showInputMessage="1">
          <x14:formula1>
            <xm:f>"A,R"</xm:f>
          </x14:formula1>
          <xm:sqref>A197</xm:sqref>
        </x14:dataValidation>
        <x14:dataValidation xr:uid="{00D30036-008D-490D-9C1E-005E00E300D4}" type="list" allowBlank="1" errorStyle="stop" imeMode="noControl" operator="between" showDropDown="0" showErrorMessage="1" showInputMessage="1">
          <x14:formula1>
            <xm:f>"A,R"</xm:f>
          </x14:formula1>
          <xm:sqref>A198</xm:sqref>
        </x14:dataValidation>
        <x14:dataValidation xr:uid="{00A100BA-00AA-4201-BAA2-002200BB003C}" type="list" allowBlank="1" errorStyle="stop" imeMode="noControl" operator="between" showDropDown="0" showErrorMessage="1" showInputMessage="1">
          <x14:formula1>
            <xm:f>"A,R"</xm:f>
          </x14:formula1>
          <xm:sqref>A199</xm:sqref>
        </x14:dataValidation>
        <x14:dataValidation xr:uid="{004700C5-004A-4B1A-9513-006700660046}" type="list" allowBlank="1" errorStyle="stop" imeMode="noControl" operator="between" showDropDown="0" showErrorMessage="1" showInputMessage="1">
          <x14:formula1>
            <xm:f>"A,R"</xm:f>
          </x14:formula1>
          <xm:sqref>A200</xm:sqref>
        </x14:dataValidation>
        <x14:dataValidation xr:uid="{006100C6-00F0-468D-8631-00F300FB0081}" type="list" allowBlank="1" errorStyle="stop" imeMode="noControl" operator="between" showDropDown="0" showErrorMessage="1" showInputMessage="1">
          <x14:formula1>
            <xm:f>"A,R"</xm:f>
          </x14:formula1>
          <xm:sqref>A201</xm:sqref>
        </x14:dataValidation>
        <x14:dataValidation xr:uid="{00EE00B4-00D2-48B2-9470-009C002500D4}" type="list" allowBlank="1" errorStyle="stop" imeMode="noControl" operator="between" showDropDown="0" showErrorMessage="1" showInputMessage="1">
          <x14:formula1>
            <xm:f>"A,R"</xm:f>
          </x14:formula1>
          <xm:sqref>A202</xm:sqref>
        </x14:dataValidation>
        <x14:dataValidation xr:uid="{00C7002F-0009-4281-98B8-004E00D6008D}" type="list" allowBlank="1" errorStyle="stop" imeMode="noControl" operator="between" showDropDown="0" showErrorMessage="1" showInputMessage="1">
          <x14:formula1>
            <xm:f>"A,R"</xm:f>
          </x14:formula1>
          <xm:sqref>A203</xm:sqref>
        </x14:dataValidation>
        <x14:dataValidation xr:uid="{006200D0-007E-40E1-82D4-00B80096006F}" type="list" allowBlank="1" errorStyle="stop" imeMode="noControl" operator="between" showDropDown="0" showErrorMessage="1" showInputMessage="1">
          <x14:formula1>
            <xm:f>"A,R"</xm:f>
          </x14:formula1>
          <xm:sqref>A204</xm:sqref>
        </x14:dataValidation>
        <x14:dataValidation xr:uid="{00880068-00B2-47B4-A5D5-00EC00C30079}" type="list" allowBlank="1" errorStyle="stop" imeMode="noControl" operator="between" showDropDown="0" showErrorMessage="1" showInputMessage="1">
          <x14:formula1>
            <xm:f>"A,R"</xm:f>
          </x14:formula1>
          <xm:sqref>A205</xm:sqref>
        </x14:dataValidation>
        <x14:dataValidation xr:uid="{00630078-001D-40D6-B08F-0069000400D7}" type="list" allowBlank="1" errorStyle="stop" imeMode="noControl" operator="between" showDropDown="0" showErrorMessage="1" showInputMessage="1">
          <x14:formula1>
            <xm:f>"A,R"</xm:f>
          </x14:formula1>
          <xm:sqref>A206</xm:sqref>
        </x14:dataValidation>
        <x14:dataValidation xr:uid="{003E003C-0021-4ECF-A7B1-00F200C600F3}" type="list" allowBlank="1" errorStyle="stop" imeMode="noControl" operator="between" showDropDown="0" showErrorMessage="1" showInputMessage="1">
          <x14:formula1>
            <xm:f>"A,R"</xm:f>
          </x14:formula1>
          <xm:sqref>A207</xm:sqref>
        </x14:dataValidation>
        <x14:dataValidation xr:uid="{00EB00FB-0098-4B72-8755-00C800F400B8}" type="list" allowBlank="1" errorStyle="stop" imeMode="noControl" operator="between" showDropDown="0" showErrorMessage="1" showInputMessage="1">
          <x14:formula1>
            <xm:f>"A,R"</xm:f>
          </x14:formula1>
          <xm:sqref>A208</xm:sqref>
        </x14:dataValidation>
        <x14:dataValidation xr:uid="{00710098-005A-4499-9208-00F200E7005C}" type="list" allowBlank="1" errorStyle="stop" imeMode="noControl" operator="between" showDropDown="0" showErrorMessage="1" showInputMessage="1">
          <x14:formula1>
            <xm:f>"A,R"</xm:f>
          </x14:formula1>
          <xm:sqref>A209</xm:sqref>
        </x14:dataValidation>
        <x14:dataValidation xr:uid="{00110097-0072-491E-AA8C-00FA0001005E}" type="list" allowBlank="1" errorStyle="stop" imeMode="noControl" operator="between" showDropDown="0" showErrorMessage="1" showInputMessage="1">
          <x14:formula1>
            <xm:f>"A,R"</xm:f>
          </x14:formula1>
          <xm:sqref>A210</xm:sqref>
        </x14:dataValidation>
        <x14:dataValidation xr:uid="{00630047-00C2-40AB-A335-008600890039}" type="list" allowBlank="1" errorStyle="stop" imeMode="noControl" operator="between" showDropDown="0" showErrorMessage="1" showInputMessage="1">
          <x14:formula1>
            <xm:f>"A,R"</xm:f>
          </x14:formula1>
          <xm:sqref>A211</xm:sqref>
        </x14:dataValidation>
        <x14:dataValidation xr:uid="{00030014-00F7-43A7-9365-00FC000F00B6}" type="list" allowBlank="1" errorStyle="stop" imeMode="noControl" operator="between" showDropDown="0" showErrorMessage="1" showInputMessage="1">
          <x14:formula1>
            <xm:f>"A,R"</xm:f>
          </x14:formula1>
          <xm:sqref>A212</xm:sqref>
        </x14:dataValidation>
        <x14:dataValidation xr:uid="{00BE00E8-00AB-4660-90CC-0013000600DE}" type="list" allowBlank="1" errorStyle="stop" imeMode="noControl" operator="between" showDropDown="0" showErrorMessage="1" showInputMessage="1">
          <x14:formula1>
            <xm:f>"A,R"</xm:f>
          </x14:formula1>
          <xm:sqref>A213</xm:sqref>
        </x14:dataValidation>
        <x14:dataValidation xr:uid="{008E00DC-008A-4B55-A2FB-00F200E300AC}" type="list" allowBlank="1" errorStyle="stop" imeMode="noControl" operator="between" showDropDown="0" showErrorMessage="1" showInputMessage="1">
          <x14:formula1>
            <xm:f>"A,R"</xm:f>
          </x14:formula1>
          <xm:sqref>A214</xm:sqref>
        </x14:dataValidation>
        <x14:dataValidation xr:uid="{00DA0021-00DE-4524-AEA6-009700620013}" type="list" allowBlank="1" errorStyle="stop" imeMode="noControl" operator="between" showDropDown="0" showErrorMessage="1" showInputMessage="1">
          <x14:formula1>
            <xm:f>"A,R"</xm:f>
          </x14:formula1>
          <xm:sqref>A215</xm:sqref>
        </x14:dataValidation>
        <x14:dataValidation xr:uid="{00F20098-0018-4C14-B78B-0003001D00ED}" type="list" allowBlank="1" errorStyle="stop" imeMode="noControl" operator="between" showDropDown="0" showErrorMessage="1" showInputMessage="1">
          <x14:formula1>
            <xm:f>"A,R"</xm:f>
          </x14:formula1>
          <xm:sqref>A216</xm:sqref>
        </x14:dataValidation>
        <x14:dataValidation xr:uid="{0003003D-0052-4957-BC37-006A00AB001E}" type="list" allowBlank="1" errorStyle="stop" imeMode="noControl" operator="between" showDropDown="0" showErrorMessage="1" showInputMessage="1">
          <x14:formula1>
            <xm:f>"A,R"</xm:f>
          </x14:formula1>
          <xm:sqref>A217</xm:sqref>
        </x14:dataValidation>
        <x14:dataValidation xr:uid="{00CD0019-00AA-46BA-BF1E-00CE00300035}" type="list" allowBlank="1" errorStyle="stop" imeMode="noControl" operator="between" showDropDown="0" showErrorMessage="1" showInputMessage="1">
          <x14:formula1>
            <xm:f>"A,R"</xm:f>
          </x14:formula1>
          <xm:sqref>A218</xm:sqref>
        </x14:dataValidation>
        <x14:dataValidation xr:uid="{007B000A-00AD-4A8E-BDB9-008C00B0000C}" type="list" allowBlank="1" errorStyle="stop" imeMode="noControl" operator="between" showDropDown="0" showErrorMessage="1" showInputMessage="1">
          <x14:formula1>
            <xm:f>"A,R"</xm:f>
          </x14:formula1>
          <xm:sqref>A219</xm:sqref>
        </x14:dataValidation>
        <x14:dataValidation xr:uid="{004400D2-00A8-4E26-8C35-0010000E00CB}" type="list" allowBlank="1" errorStyle="stop" imeMode="noControl" operator="between" showDropDown="0" showErrorMessage="1" showInputMessage="1">
          <x14:formula1>
            <xm:f>"A,R"</xm:f>
          </x14:formula1>
          <xm:sqref>A220</xm:sqref>
        </x14:dataValidation>
        <x14:dataValidation xr:uid="{00C400AE-0001-458E-B04D-00C3003C0053}" type="list" allowBlank="1" errorStyle="stop" imeMode="noControl" operator="between" showDropDown="0" showErrorMessage="1" showInputMessage="1">
          <x14:formula1>
            <xm:f>"A,R"</xm:f>
          </x14:formula1>
          <xm:sqref>A221</xm:sqref>
        </x14:dataValidation>
        <x14:dataValidation xr:uid="{003200B8-0068-4426-B168-004F007C0031}" type="list" allowBlank="1" errorStyle="stop" imeMode="noControl" operator="between" showDropDown="0" showErrorMessage="1" showInputMessage="1">
          <x14:formula1>
            <xm:f>"A,R"</xm:f>
          </x14:formula1>
          <xm:sqref>A222</xm:sqref>
        </x14:dataValidation>
        <x14:dataValidation xr:uid="{00BD0023-006C-41F2-A8C4-006200440019}" type="list" allowBlank="1" errorStyle="stop" imeMode="noControl" operator="between" showDropDown="0" showErrorMessage="1" showInputMessage="1">
          <x14:formula1>
            <xm:f>"A,R"</xm:f>
          </x14:formula1>
          <xm:sqref>A223</xm:sqref>
        </x14:dataValidation>
        <x14:dataValidation xr:uid="{002E00E5-006E-46DB-8C48-009C0033007A}" type="list" allowBlank="1" errorStyle="stop" imeMode="noControl" operator="between" showDropDown="0" showErrorMessage="1" showInputMessage="1">
          <x14:formula1>
            <xm:f>"A,R"</xm:f>
          </x14:formula1>
          <xm:sqref>A224</xm:sqref>
        </x14:dataValidation>
        <x14:dataValidation xr:uid="{00DA00FD-0087-42A9-A42F-00D900A800AA}" type="list" allowBlank="1" errorStyle="stop" imeMode="noControl" operator="between" showDropDown="0" showErrorMessage="1" showInputMessage="1">
          <x14:formula1>
            <xm:f>"A,R"</xm:f>
          </x14:formula1>
          <xm:sqref>A225</xm:sqref>
        </x14:dataValidation>
        <x14:dataValidation xr:uid="{00CD005B-007E-4AB4-ABB2-00C5004C0003}" type="list" allowBlank="1" errorStyle="stop" imeMode="noControl" operator="between" showDropDown="0" showErrorMessage="1" showInputMessage="1">
          <x14:formula1>
            <xm:f>"A,R"</xm:f>
          </x14:formula1>
          <xm:sqref>A226</xm:sqref>
        </x14:dataValidation>
        <x14:dataValidation xr:uid="{00A40071-0098-4C29-9730-007500BD00C2}" type="list" allowBlank="1" errorStyle="stop" imeMode="noControl" operator="between" showDropDown="0" showErrorMessage="1" showInputMessage="1">
          <x14:formula1>
            <xm:f>"A,R"</xm:f>
          </x14:formula1>
          <xm:sqref>A227</xm:sqref>
        </x14:dataValidation>
        <x14:dataValidation xr:uid="{002700D4-0029-497C-9AC1-0044000E00CB}" type="list" allowBlank="1" errorStyle="stop" imeMode="noControl" operator="between" showDropDown="0" showErrorMessage="1" showInputMessage="1">
          <x14:formula1>
            <xm:f>"A,R"</xm:f>
          </x14:formula1>
          <xm:sqref>A228</xm:sqref>
        </x14:dataValidation>
        <x14:dataValidation xr:uid="{00370056-005D-4234-B1ED-006000AD00D2}" type="list" allowBlank="1" errorStyle="stop" imeMode="noControl" operator="between" showDropDown="0" showErrorMessage="1" showInputMessage="1">
          <x14:formula1>
            <xm:f>"A,R"</xm:f>
          </x14:formula1>
          <xm:sqref>A229</xm:sqref>
        </x14:dataValidation>
        <x14:dataValidation xr:uid="{005C002B-00BB-4399-9DCC-0060001B00A9}" type="list" allowBlank="1" errorStyle="stop" imeMode="noControl" operator="between" showDropDown="0" showErrorMessage="1" showInputMessage="1">
          <x14:formula1>
            <xm:f>"A,R"</xm:f>
          </x14:formula1>
          <xm:sqref>A230</xm:sqref>
        </x14:dataValidation>
        <x14:dataValidation xr:uid="{00030046-0082-4138-ACE0-001000A00078}" type="list" allowBlank="1" errorStyle="stop" imeMode="noControl" operator="between" showDropDown="0" showErrorMessage="1" showInputMessage="1">
          <x14:formula1>
            <xm:f>"A,R"</xm:f>
          </x14:formula1>
          <xm:sqref>A231</xm:sqref>
        </x14:dataValidation>
        <x14:dataValidation xr:uid="{00860033-007D-4BB4-880F-00A9008A0090}" type="list" allowBlank="1" errorStyle="stop" imeMode="noControl" operator="between" showDropDown="0" showErrorMessage="1" showInputMessage="1">
          <x14:formula1>
            <xm:f>"A,R"</xm:f>
          </x14:formula1>
          <xm:sqref>A232</xm:sqref>
        </x14:dataValidation>
        <x14:dataValidation xr:uid="{00990097-0057-42F0-ACBE-00010093002B}" type="list" allowBlank="1" errorStyle="stop" imeMode="noControl" operator="between" showDropDown="0" showErrorMessage="1" showInputMessage="1">
          <x14:formula1>
            <xm:f>"A,R"</xm:f>
          </x14:formula1>
          <xm:sqref>A233</xm:sqref>
        </x14:dataValidation>
        <x14:dataValidation xr:uid="{002B0068-0022-4EB3-AE23-00F700F70073}" type="list" allowBlank="1" errorStyle="stop" imeMode="noControl" operator="between" showDropDown="0" showErrorMessage="1" showInputMessage="1">
          <x14:formula1>
            <xm:f>"A,R"</xm:f>
          </x14:formula1>
          <xm:sqref>A234</xm:sqref>
        </x14:dataValidation>
        <x14:dataValidation xr:uid="{008B00FD-0013-43FB-9C50-00CD007900C2}" type="list" allowBlank="1" errorStyle="stop" imeMode="noControl" operator="between" showDropDown="0" showErrorMessage="1" showInputMessage="1">
          <x14:formula1>
            <xm:f>"A,R"</xm:f>
          </x14:formula1>
          <xm:sqref>A235</xm:sqref>
        </x14:dataValidation>
        <x14:dataValidation xr:uid="{004E00D8-00CB-4123-91AC-009700A6009E}" type="list" allowBlank="1" errorStyle="stop" imeMode="noControl" operator="between" showDropDown="0" showErrorMessage="1" showInputMessage="1">
          <x14:formula1>
            <xm:f>"A,R"</xm:f>
          </x14:formula1>
          <xm:sqref>A236</xm:sqref>
        </x14:dataValidation>
        <x14:dataValidation xr:uid="{00A400E8-0045-4D31-A9B1-00AE00D9005E}" type="list" allowBlank="1" errorStyle="stop" imeMode="noControl" operator="between" showDropDown="0" showErrorMessage="1" showInputMessage="1">
          <x14:formula1>
            <xm:f>"A,R"</xm:f>
          </x14:formula1>
          <xm:sqref>A237</xm:sqref>
        </x14:dataValidation>
        <x14:dataValidation xr:uid="{00C3001B-0019-4E01-B220-00B000DF003C}" type="list" allowBlank="1" errorStyle="stop" imeMode="noControl" operator="between" showDropDown="0" showErrorMessage="1" showInputMessage="1">
          <x14:formula1>
            <xm:f>"A,R"</xm:f>
          </x14:formula1>
          <xm:sqref>A238</xm:sqref>
        </x14:dataValidation>
        <x14:dataValidation xr:uid="{009A0018-00BA-4EFC-A980-00BD00E80092}" type="list" allowBlank="1" errorStyle="stop" imeMode="noControl" operator="between" showDropDown="0" showErrorMessage="1" showInputMessage="1">
          <x14:formula1>
            <xm:f>"A,R"</xm:f>
          </x14:formula1>
          <xm:sqref>A239</xm:sqref>
        </x14:dataValidation>
        <x14:dataValidation xr:uid="{00D900D2-00C4-4A7A-934A-00EC00AF0060}" type="list" allowBlank="1" errorStyle="stop" imeMode="noControl" operator="between" showDropDown="0" showErrorMessage="1" showInputMessage="1">
          <x14:formula1>
            <xm:f>"A,R"</xm:f>
          </x14:formula1>
          <xm:sqref>A240</xm:sqref>
        </x14:dataValidation>
        <x14:dataValidation xr:uid="{00020072-0010-40C5-9EBB-00280080009D}" type="list" allowBlank="1" errorStyle="stop" imeMode="noControl" operator="between" showDropDown="0" showErrorMessage="1" showInputMessage="1">
          <x14:formula1>
            <xm:f>"A,R"</xm:f>
          </x14:formula1>
          <xm:sqref>A241</xm:sqref>
        </x14:dataValidation>
        <x14:dataValidation xr:uid="{00CE00B5-000C-4C3C-84C6-00F1002300F0}" type="list" allowBlank="1" errorStyle="stop" imeMode="noControl" operator="between" showDropDown="0" showErrorMessage="1" showInputMessage="1">
          <x14:formula1>
            <xm:f>"A,R"</xm:f>
          </x14:formula1>
          <xm:sqref>A242</xm:sqref>
        </x14:dataValidation>
        <x14:dataValidation xr:uid="{008D008B-0073-422D-BA92-005B007200F5}" type="list" allowBlank="1" errorStyle="stop" imeMode="noControl" operator="between" showDropDown="0" showErrorMessage="1" showInputMessage="1">
          <x14:formula1>
            <xm:f>"A,R"</xm:f>
          </x14:formula1>
          <xm:sqref>A243</xm:sqref>
        </x14:dataValidation>
        <x14:dataValidation xr:uid="{00D80076-00E4-423B-9D78-001100770022}" type="list" allowBlank="1" errorStyle="stop" imeMode="noControl" operator="between" showDropDown="0" showErrorMessage="1" showInputMessage="1">
          <x14:formula1>
            <xm:f>"A,R"</xm:f>
          </x14:formula1>
          <xm:sqref>A244</xm:sqref>
        </x14:dataValidation>
        <x14:dataValidation xr:uid="{009E002C-0019-45AE-95CC-00A7009E0064}" type="list" allowBlank="1" errorStyle="stop" imeMode="noControl" operator="between" showDropDown="0" showErrorMessage="1" showInputMessage="1">
          <x14:formula1>
            <xm:f>"A,R"</xm:f>
          </x14:formula1>
          <xm:sqref>A245</xm:sqref>
        </x14:dataValidation>
        <x14:dataValidation xr:uid="{001F0046-0045-4B2A-AF54-0090001D003C}" type="list" allowBlank="1" errorStyle="stop" imeMode="noControl" operator="between" showDropDown="0" showErrorMessage="1" showInputMessage="1">
          <x14:formula1>
            <xm:f>"A,R"</xm:f>
          </x14:formula1>
          <xm:sqref>A246</xm:sqref>
        </x14:dataValidation>
        <x14:dataValidation xr:uid="{00370072-009B-4914-865F-001000A100B7}" type="list" allowBlank="1" errorStyle="stop" imeMode="noControl" operator="between" showDropDown="0" showErrorMessage="1" showInputMessage="1">
          <x14:formula1>
            <xm:f>"A,R"</xm:f>
          </x14:formula1>
          <xm:sqref>A247</xm:sqref>
        </x14:dataValidation>
        <x14:dataValidation xr:uid="{00CC0025-004A-4D67-875A-00D400830012}" type="list" allowBlank="1" errorStyle="stop" imeMode="noControl" operator="between" showDropDown="0" showErrorMessage="1" showInputMessage="1">
          <x14:formula1>
            <xm:f>"A,R"</xm:f>
          </x14:formula1>
          <xm:sqref>A248</xm:sqref>
        </x14:dataValidation>
        <x14:dataValidation xr:uid="{00220035-0022-4CE6-A141-00F600CC00E8}" type="list" allowBlank="1" errorStyle="stop" imeMode="noControl" operator="between" showDropDown="0" showErrorMessage="1" showInputMessage="1">
          <x14:formula1>
            <xm:f>"A,R"</xm:f>
          </x14:formula1>
          <xm:sqref>A249</xm:sqref>
        </x14:dataValidation>
        <x14:dataValidation xr:uid="{00C10088-00E1-4E0A-93BD-009B00C5003F}" type="list" allowBlank="1" errorStyle="stop" imeMode="noControl" operator="between" showDropDown="0" showErrorMessage="1" showInputMessage="1">
          <x14:formula1>
            <xm:f>"A,R"</xm:f>
          </x14:formula1>
          <xm:sqref>A250</xm:sqref>
        </x14:dataValidation>
        <x14:dataValidation xr:uid="{004500CE-0018-4133-96DC-00A600980083}" type="list" allowBlank="1" errorStyle="stop" imeMode="noControl" operator="between" showDropDown="0" showErrorMessage="1" showInputMessage="1">
          <x14:formula1>
            <xm:f>"A,R"</xm:f>
          </x14:formula1>
          <xm:sqref>A251</xm:sqref>
        </x14:dataValidation>
        <x14:dataValidation xr:uid="{00D400CF-00B8-4FEC-8A72-009200A2009B}" type="list" allowBlank="1" errorStyle="stop" imeMode="noControl" operator="between" showDropDown="0" showErrorMessage="1" showInputMessage="1">
          <x14:formula1>
            <xm:f>"A,R"</xm:f>
          </x14:formula1>
          <xm:sqref>A252</xm:sqref>
        </x14:dataValidation>
        <x14:dataValidation xr:uid="{0026008D-00A0-48E7-ADA3-006B00C50084}" type="list" allowBlank="1" errorStyle="stop" imeMode="noControl" operator="between" showDropDown="0" showErrorMessage="1" showInputMessage="1">
          <x14:formula1>
            <xm:f>"A,R"</xm:f>
          </x14:formula1>
          <xm:sqref>A253</xm:sqref>
        </x14:dataValidation>
        <x14:dataValidation xr:uid="{008C0030-0018-4409-BCCA-009000280065}" type="list" allowBlank="1" errorStyle="stop" imeMode="noControl" operator="between" showDropDown="0" showErrorMessage="1" showInputMessage="1">
          <x14:formula1>
            <xm:f>"A,R"</xm:f>
          </x14:formula1>
          <xm:sqref>A254</xm:sqref>
        </x14:dataValidation>
        <x14:dataValidation xr:uid="{008A002A-00F2-40EE-AB3B-002400D600B1}" type="list" allowBlank="1" errorStyle="stop" imeMode="noControl" operator="between" showDropDown="0" showErrorMessage="1" showInputMessage="1">
          <x14:formula1>
            <xm:f>"A,R"</xm:f>
          </x14:formula1>
          <xm:sqref>A255</xm:sqref>
        </x14:dataValidation>
        <x14:dataValidation xr:uid="{00F90056-005C-4574-8F9E-008D00BC0095}" type="list" allowBlank="1" errorStyle="stop" imeMode="noControl" operator="between" showDropDown="0" showErrorMessage="1" showInputMessage="1">
          <x14:formula1>
            <xm:f>"A,R"</xm:f>
          </x14:formula1>
          <xm:sqref>A256</xm:sqref>
        </x14:dataValidation>
        <x14:dataValidation xr:uid="{00C6002E-00F0-4A61-9184-006300C10021}" type="list" allowBlank="1" errorStyle="stop" imeMode="noControl" operator="between" showDropDown="0" showErrorMessage="1" showInputMessage="1">
          <x14:formula1>
            <xm:f>"A,R"</xm:f>
          </x14:formula1>
          <xm:sqref>A257</xm:sqref>
        </x14:dataValidation>
        <x14:dataValidation xr:uid="{008800AE-0065-41D7-8C6F-003500BE0018}" type="list" allowBlank="1" errorStyle="stop" imeMode="noControl" operator="between" showDropDown="0" showErrorMessage="1" showInputMessage="1">
          <x14:formula1>
            <xm:f>"A,R"</xm:f>
          </x14:formula1>
          <xm:sqref>A258</xm:sqref>
        </x14:dataValidation>
        <x14:dataValidation xr:uid="{005A00B4-0096-4DC5-A9C9-006C00D2003C}" type="list" allowBlank="1" errorStyle="stop" imeMode="noControl" operator="between" showDropDown="0" showErrorMessage="1" showInputMessage="1">
          <x14:formula1>
            <xm:f>"A,R"</xm:f>
          </x14:formula1>
          <xm:sqref>A259</xm:sqref>
        </x14:dataValidation>
        <x14:dataValidation xr:uid="{00BE00C0-0031-4F9D-A1CD-00DB00410053}" type="list" allowBlank="1" errorStyle="stop" imeMode="noControl" operator="between" showDropDown="0" showErrorMessage="1" showInputMessage="1">
          <x14:formula1>
            <xm:f>"A,R"</xm:f>
          </x14:formula1>
          <xm:sqref>A260</xm:sqref>
        </x14:dataValidation>
        <x14:dataValidation xr:uid="{002D0019-00F5-4C14-9FAA-00C6002400F2}" type="list" allowBlank="1" errorStyle="stop" imeMode="noControl" operator="between" showDropDown="0" showErrorMessage="1" showInputMessage="1">
          <x14:formula1>
            <xm:f>"A,R"</xm:f>
          </x14:formula1>
          <xm:sqref>A261</xm:sqref>
        </x14:dataValidation>
        <x14:dataValidation xr:uid="{00F00012-00FD-4CB4-910F-004F004E00B3}" type="list" allowBlank="1" errorStyle="stop" imeMode="noControl" operator="between" showDropDown="0" showErrorMessage="1" showInputMessage="1">
          <x14:formula1>
            <xm:f>"A,R"</xm:f>
          </x14:formula1>
          <xm:sqref>A262</xm:sqref>
        </x14:dataValidation>
        <x14:dataValidation xr:uid="{006800EF-00CF-4715-836A-001A007F00D0}" type="list" allowBlank="1" errorStyle="stop" imeMode="noControl" operator="between" showDropDown="0" showErrorMessage="1" showInputMessage="1">
          <x14:formula1>
            <xm:f>"A,R"</xm:f>
          </x14:formula1>
          <xm:sqref>A263</xm:sqref>
        </x14:dataValidation>
        <x14:dataValidation xr:uid="{00EE006C-00F0-48FC-943D-003000CA0010}" type="list" allowBlank="1" errorStyle="stop" imeMode="noControl" operator="between" showDropDown="0" showErrorMessage="1" showInputMessage="1">
          <x14:formula1>
            <xm:f>"A,R"</xm:f>
          </x14:formula1>
          <xm:sqref>A264</xm:sqref>
        </x14:dataValidation>
        <x14:dataValidation xr:uid="{00DB0056-005B-4928-BED1-004200330014}" type="list" allowBlank="1" errorStyle="stop" imeMode="noControl" operator="between" showDropDown="0" showErrorMessage="1" showInputMessage="1">
          <x14:formula1>
            <xm:f>"A,R"</xm:f>
          </x14:formula1>
          <xm:sqref>A265</xm:sqref>
        </x14:dataValidation>
        <x14:dataValidation xr:uid="{0072004E-0078-42A2-B8E8-006600A500AA}" type="list" allowBlank="1" errorStyle="stop" imeMode="noControl" operator="between" showDropDown="0" showErrorMessage="1" showInputMessage="1">
          <x14:formula1>
            <xm:f>"A,R"</xm:f>
          </x14:formula1>
          <xm:sqref>A266</xm:sqref>
        </x14:dataValidation>
        <x14:dataValidation xr:uid="{00480075-00F6-4937-8E0F-0007006800F7}" type="list" allowBlank="1" errorStyle="stop" imeMode="noControl" operator="between" showDropDown="0" showErrorMessage="1" showInputMessage="1">
          <x14:formula1>
            <xm:f>"A,R"</xm:f>
          </x14:formula1>
          <xm:sqref>A267</xm:sqref>
        </x14:dataValidation>
        <x14:dataValidation xr:uid="{00AA00AB-0062-4196-A200-00F600A500C1}" type="list" allowBlank="1" errorStyle="stop" imeMode="noControl" operator="between" showDropDown="0" showErrorMessage="1" showInputMessage="1">
          <x14:formula1>
            <xm:f>"A,R"</xm:f>
          </x14:formula1>
          <xm:sqref>A268</xm:sqref>
        </x14:dataValidation>
        <x14:dataValidation xr:uid="{00F30099-0029-4D49-9969-00D300ED0095}" type="list" allowBlank="1" errorStyle="stop" imeMode="noControl" operator="between" showDropDown="0" showErrorMessage="1" showInputMessage="1">
          <x14:formula1>
            <xm:f>"A,R"</xm:f>
          </x14:formula1>
          <xm:sqref>A269</xm:sqref>
        </x14:dataValidation>
        <x14:dataValidation xr:uid="{006F00E3-009F-4A77-9EA5-005100FF00CE}" type="list" allowBlank="1" errorStyle="stop" imeMode="noControl" operator="between" showDropDown="0" showErrorMessage="1" showInputMessage="1">
          <x14:formula1>
            <xm:f>"A,R"</xm:f>
          </x14:formula1>
          <xm:sqref>A270</xm:sqref>
        </x14:dataValidation>
        <x14:dataValidation xr:uid="{00A20087-00F1-42E1-9F3A-007C00EB0007}" type="list" allowBlank="1" errorStyle="stop" imeMode="noControl" operator="between" showDropDown="0" showErrorMessage="1" showInputMessage="1">
          <x14:formula1>
            <xm:f>"A,R"</xm:f>
          </x14:formula1>
          <xm:sqref>A271</xm:sqref>
        </x14:dataValidation>
        <x14:dataValidation xr:uid="{007500D7-000B-41DF-9891-005F007D0097}" type="list" allowBlank="1" errorStyle="stop" imeMode="noControl" operator="between" showDropDown="0" showErrorMessage="1" showInputMessage="1">
          <x14:formula1>
            <xm:f>"A,R"</xm:f>
          </x14:formula1>
          <xm:sqref>A272</xm:sqref>
        </x14:dataValidation>
        <x14:dataValidation xr:uid="{00A30034-00CB-44D4-BB6F-003200AB00F8}" type="list" allowBlank="1" errorStyle="stop" imeMode="noControl" operator="between" showDropDown="0" showErrorMessage="1" showInputMessage="1">
          <x14:formula1>
            <xm:f>"A,R"</xm:f>
          </x14:formula1>
          <xm:sqref>A273</xm:sqref>
        </x14:dataValidation>
        <x14:dataValidation xr:uid="{002C00B1-00F7-4724-B6AF-0014008500CA}" type="list" allowBlank="1" errorStyle="stop" imeMode="noControl" operator="between" showDropDown="0" showErrorMessage="1" showInputMessage="1">
          <x14:formula1>
            <xm:f>"A,R"</xm:f>
          </x14:formula1>
          <xm:sqref>A274</xm:sqref>
        </x14:dataValidation>
        <x14:dataValidation xr:uid="{00B50066-00F2-421E-BA4D-006B002D00E2}" type="list" allowBlank="1" errorStyle="stop" imeMode="noControl" operator="between" showDropDown="0" showErrorMessage="1" showInputMessage="1">
          <x14:formula1>
            <xm:f>"A,R"</xm:f>
          </x14:formula1>
          <xm:sqref>A275</xm:sqref>
        </x14:dataValidation>
        <x14:dataValidation xr:uid="{00C900C3-00BA-41D1-9A1B-00E200C6006F}" type="list" allowBlank="1" errorStyle="stop" imeMode="noControl" operator="between" showDropDown="0" showErrorMessage="1" showInputMessage="1">
          <x14:formula1>
            <xm:f>"A,R"</xm:f>
          </x14:formula1>
          <xm:sqref>A276</xm:sqref>
        </x14:dataValidation>
        <x14:dataValidation xr:uid="{008C00DC-003F-4FC1-BD0D-000B00F60065}" type="list" allowBlank="1" errorStyle="stop" imeMode="noControl" operator="between" showDropDown="0" showErrorMessage="1" showInputMessage="1">
          <x14:formula1>
            <xm:f>"A,R"</xm:f>
          </x14:formula1>
          <xm:sqref>A277</xm:sqref>
        </x14:dataValidation>
        <x14:dataValidation xr:uid="{00CA0015-007F-48E8-A5FB-00CE00F000C5}" type="list" allowBlank="1" errorStyle="stop" imeMode="noControl" operator="between" showDropDown="0" showErrorMessage="1" showInputMessage="1">
          <x14:formula1>
            <xm:f>"A,R"</xm:f>
          </x14:formula1>
          <xm:sqref>A278</xm:sqref>
        </x14:dataValidation>
        <x14:dataValidation xr:uid="{00E10080-00F5-4572-9AF4-008E008000AC}" type="list" allowBlank="1" errorStyle="stop" imeMode="noControl" operator="between" showDropDown="0" showErrorMessage="1" showInputMessage="1">
          <x14:formula1>
            <xm:f>"A,R"</xm:f>
          </x14:formula1>
          <xm:sqref>A279</xm:sqref>
        </x14:dataValidation>
        <x14:dataValidation xr:uid="{00810055-00F3-451C-9BA7-0030006200BB}" type="list" allowBlank="1" errorStyle="stop" imeMode="noControl" operator="between" showDropDown="0" showErrorMessage="1" showInputMessage="1">
          <x14:formula1>
            <xm:f>"A,R"</xm:f>
          </x14:formula1>
          <xm:sqref>A280</xm:sqref>
        </x14:dataValidation>
        <x14:dataValidation xr:uid="{00650037-0097-40A0-8C35-00BB006000E9}" type="list" allowBlank="1" errorStyle="stop" imeMode="noControl" operator="between" showDropDown="0" showErrorMessage="1" showInputMessage="1">
          <x14:formula1>
            <xm:f>"A,R"</xm:f>
          </x14:formula1>
          <xm:sqref>A281</xm:sqref>
        </x14:dataValidation>
        <x14:dataValidation xr:uid="{0030003A-0064-4084-B442-004E00050088}" type="list" allowBlank="1" errorStyle="stop" imeMode="noControl" operator="between" showDropDown="0" showErrorMessage="1" showInputMessage="1">
          <x14:formula1>
            <xm:f>"A,R"</xm:f>
          </x14:formula1>
          <xm:sqref>A282</xm:sqref>
        </x14:dataValidation>
        <x14:dataValidation xr:uid="{00790038-007A-48BE-9001-00FA00C900E4}" type="list" allowBlank="1" errorStyle="stop" imeMode="noControl" operator="between" showDropDown="0" showErrorMessage="1" showInputMessage="1">
          <x14:formula1>
            <xm:f>"A,R"</xm:f>
          </x14:formula1>
          <xm:sqref>A283</xm:sqref>
        </x14:dataValidation>
        <x14:dataValidation xr:uid="{0045007B-005A-405C-881F-0005006800DD}" type="list" allowBlank="1" errorStyle="stop" imeMode="noControl" operator="between" showDropDown="0" showErrorMessage="1" showInputMessage="1">
          <x14:formula1>
            <xm:f>"A,R"</xm:f>
          </x14:formula1>
          <xm:sqref>A284</xm:sqref>
        </x14:dataValidation>
        <x14:dataValidation xr:uid="{005500C0-0027-44CD-8DB4-00F0003600BB}" type="list" allowBlank="1" errorStyle="stop" imeMode="noControl" operator="between" showDropDown="0" showErrorMessage="1" showInputMessage="1">
          <x14:formula1>
            <xm:f>"A,R"</xm:f>
          </x14:formula1>
          <xm:sqref>A285</xm:sqref>
        </x14:dataValidation>
        <x14:dataValidation xr:uid="{005700E0-0000-4D72-BE29-00C5000E002C}" type="list" allowBlank="1" errorStyle="stop" imeMode="noControl" operator="between" showDropDown="0" showErrorMessage="1" showInputMessage="1">
          <x14:formula1>
            <xm:f>"A,R"</xm:f>
          </x14:formula1>
          <xm:sqref>A286</xm:sqref>
        </x14:dataValidation>
        <x14:dataValidation xr:uid="{00320000-00E6-4E55-8203-00AE00DB00C9}" type="list" allowBlank="1" errorStyle="stop" imeMode="noControl" operator="between" showDropDown="0" showErrorMessage="1" showInputMessage="1">
          <x14:formula1>
            <xm:f>"A,R"</xm:f>
          </x14:formula1>
          <xm:sqref>A287</xm:sqref>
        </x14:dataValidation>
        <x14:dataValidation xr:uid="{001A00F0-00A7-4D5F-825B-002C0005004F}" type="list" allowBlank="1" errorStyle="stop" imeMode="noControl" operator="between" showDropDown="0" showErrorMessage="1" showInputMessage="1">
          <x14:formula1>
            <xm:f>"A,R"</xm:f>
          </x14:formula1>
          <xm:sqref>A288</xm:sqref>
        </x14:dataValidation>
        <x14:dataValidation xr:uid="{00350000-0035-4108-9FFE-007500E100DD}" type="list" allowBlank="1" errorStyle="stop" imeMode="noControl" operator="between" showDropDown="0" showErrorMessage="1" showInputMessage="1">
          <x14:formula1>
            <xm:f>"A,R"</xm:f>
          </x14:formula1>
          <xm:sqref>A289</xm:sqref>
        </x14:dataValidation>
        <x14:dataValidation xr:uid="{008E000D-00C6-47C5-9B38-00E500C50044}" type="list" allowBlank="1" errorStyle="stop" imeMode="noControl" operator="between" showDropDown="0" showErrorMessage="1" showInputMessage="1">
          <x14:formula1>
            <xm:f>"A,R"</xm:f>
          </x14:formula1>
          <xm:sqref>A290</xm:sqref>
        </x14:dataValidation>
        <x14:dataValidation xr:uid="{00F10029-0015-47A2-8C39-001500BB00A1}" type="list" allowBlank="1" errorStyle="stop" imeMode="noControl" operator="between" showDropDown="0" showErrorMessage="1" showInputMessage="1">
          <x14:formula1>
            <xm:f>"A,R"</xm:f>
          </x14:formula1>
          <xm:sqref>A291</xm:sqref>
        </x14:dataValidation>
        <x14:dataValidation xr:uid="{00D90094-008C-4CFC-B193-009C0055001A}" type="list" allowBlank="1" errorStyle="stop" imeMode="noControl" operator="between" showDropDown="0" showErrorMessage="1" showInputMessage="1">
          <x14:formula1>
            <xm:f>"A,R"</xm:f>
          </x14:formula1>
          <xm:sqref>A292</xm:sqref>
        </x14:dataValidation>
        <x14:dataValidation xr:uid="{008300AB-0083-473F-9765-0083000A006D}" type="list" allowBlank="1" errorStyle="stop" imeMode="noControl" operator="between" showDropDown="0" showErrorMessage="1" showInputMessage="1">
          <x14:formula1>
            <xm:f>"A,R"</xm:f>
          </x14:formula1>
          <xm:sqref>A293</xm:sqref>
        </x14:dataValidation>
        <x14:dataValidation xr:uid="{00F7009D-0047-4E56-84B4-003A00900049}" type="list" allowBlank="1" errorStyle="stop" imeMode="noControl" operator="between" showDropDown="0" showErrorMessage="1" showInputMessage="1">
          <x14:formula1>
            <xm:f>"A,R"</xm:f>
          </x14:formula1>
          <xm:sqref>A294</xm:sqref>
        </x14:dataValidation>
        <x14:dataValidation xr:uid="{00E20096-0017-40C8-8FA8-00EE00B20003}" type="list" allowBlank="1" errorStyle="stop" imeMode="noControl" operator="between" showDropDown="0" showErrorMessage="1" showInputMessage="1">
          <x14:formula1>
            <xm:f>"A,R"</xm:f>
          </x14:formula1>
          <xm:sqref>A295</xm:sqref>
        </x14:dataValidation>
        <x14:dataValidation xr:uid="{002C0041-00F1-43BE-BF7F-005C0032006C}" type="list" allowBlank="1" errorStyle="stop" imeMode="noControl" operator="between" showDropDown="0" showErrorMessage="1" showInputMessage="1">
          <x14:formula1>
            <xm:f>"A,R"</xm:f>
          </x14:formula1>
          <xm:sqref>A296</xm:sqref>
        </x14:dataValidation>
        <x14:dataValidation xr:uid="{009100BE-004D-4148-A7FB-00A200C400FB}" type="list" allowBlank="1" errorStyle="stop" imeMode="noControl" operator="between" showDropDown="0" showErrorMessage="1" showInputMessage="1">
          <x14:formula1>
            <xm:f>"A,R"</xm:f>
          </x14:formula1>
          <xm:sqref>A297</xm:sqref>
        </x14:dataValidation>
        <x14:dataValidation xr:uid="{0042002B-003C-413F-AF31-009F00F800DD}" type="list" allowBlank="1" errorStyle="stop" imeMode="noControl" operator="between" showDropDown="0" showErrorMessage="1" showInputMessage="1">
          <x14:formula1>
            <xm:f>"A,R"</xm:f>
          </x14:formula1>
          <xm:sqref>A298</xm:sqref>
        </x14:dataValidation>
        <x14:dataValidation xr:uid="{009C0099-007D-4130-A75A-00E7001900EF}" type="list" allowBlank="1" errorStyle="stop" imeMode="noControl" operator="between" showDropDown="0" showErrorMessage="1" showInputMessage="1">
          <x14:formula1>
            <xm:f>"A,R"</xm:f>
          </x14:formula1>
          <xm:sqref>A299</xm:sqref>
        </x14:dataValidation>
        <x14:dataValidation xr:uid="{00E2009A-0045-4DE7-9BF4-000400F600AF}" type="list" allowBlank="1" errorStyle="stop" imeMode="noControl" operator="between" showDropDown="0" showErrorMessage="1" showInputMessage="1">
          <x14:formula1>
            <xm:f>"A,R"</xm:f>
          </x14:formula1>
          <xm:sqref>A300</xm:sqref>
        </x14:dataValidation>
        <x14:dataValidation xr:uid="{006600E3-00DA-4689-9534-001C003C000A}" type="list" allowBlank="1" errorStyle="stop" imeMode="noControl" operator="between" showDropDown="0" showErrorMessage="1" showInputMessage="1">
          <x14:formula1>
            <xm:f>"A,R"</xm:f>
          </x14:formula1>
          <xm:sqref>A301</xm:sqref>
        </x14:dataValidation>
        <x14:dataValidation xr:uid="{00AE0054-00C6-41BF-9417-009A008200D2}" type="list" allowBlank="1" errorStyle="stop" imeMode="noControl" operator="between" showDropDown="0" showErrorMessage="1" showInputMessage="1">
          <x14:formula1>
            <xm:f>"A,R"</xm:f>
          </x14:formula1>
          <xm:sqref>A302</xm:sqref>
        </x14:dataValidation>
        <x14:dataValidation xr:uid="{006900AC-00FE-44B9-BB26-0065003C00DF}" type="list" allowBlank="1" errorStyle="stop" imeMode="noControl" operator="between" showDropDown="0" showErrorMessage="1" showInputMessage="1">
          <x14:formula1>
            <xm:f>"A,R"</xm:f>
          </x14:formula1>
          <xm:sqref>A303</xm:sqref>
        </x14:dataValidation>
        <x14:dataValidation xr:uid="{000000BD-0071-44F6-A2A1-00D700B100F4}" type="list" allowBlank="1" errorStyle="stop" imeMode="noControl" operator="between" showDropDown="0" showErrorMessage="1" showInputMessage="1">
          <x14:formula1>
            <xm:f>"A,R"</xm:f>
          </x14:formula1>
          <xm:sqref>A304</xm:sqref>
        </x14:dataValidation>
        <x14:dataValidation xr:uid="{0087009C-0035-4CB4-8422-005200DA00AD}" type="list" allowBlank="1" errorStyle="stop" imeMode="noControl" operator="between" showDropDown="0" showErrorMessage="1" showInputMessage="1">
          <x14:formula1>
            <xm:f>"A,R"</xm:f>
          </x14:formula1>
          <xm:sqref>A305</xm:sqref>
        </x14:dataValidation>
        <x14:dataValidation xr:uid="{00DC0025-00ED-42FD-B542-0099003700B8}" type="list" allowBlank="1" errorStyle="stop" imeMode="noControl" operator="between" showDropDown="0" showErrorMessage="1" showInputMessage="1">
          <x14:formula1>
            <xm:f>"A,R"</xm:f>
          </x14:formula1>
          <xm:sqref>A306</xm:sqref>
        </x14:dataValidation>
        <x14:dataValidation xr:uid="{007D004C-0099-4188-9DF2-00EC008A0029}" type="list" allowBlank="1" errorStyle="stop" imeMode="noControl" operator="between" showDropDown="0" showErrorMessage="1" showInputMessage="1">
          <x14:formula1>
            <xm:f>"A,R"</xm:f>
          </x14:formula1>
          <xm:sqref>A307</xm:sqref>
        </x14:dataValidation>
        <x14:dataValidation xr:uid="{00410041-0016-4794-824C-00580023004A}" type="list" allowBlank="1" errorStyle="stop" imeMode="noControl" operator="between" showDropDown="0" showErrorMessage="1" showInputMessage="1">
          <x14:formula1>
            <xm:f>"A,R"</xm:f>
          </x14:formula1>
          <xm:sqref>A308</xm:sqref>
        </x14:dataValidation>
        <x14:dataValidation xr:uid="{0081002B-0013-43C9-854B-0077009300F0}" type="list" allowBlank="1" errorStyle="stop" imeMode="noControl" operator="between" showDropDown="0" showErrorMessage="1" showInputMessage="1">
          <x14:formula1>
            <xm:f>"A,R"</xm:f>
          </x14:formula1>
          <xm:sqref>A309</xm:sqref>
        </x14:dataValidation>
        <x14:dataValidation xr:uid="{00DB0024-001D-44B2-B731-00F800C4004A}" type="list" allowBlank="1" errorStyle="stop" imeMode="noControl" operator="between" showDropDown="0" showErrorMessage="1" showInputMessage="1">
          <x14:formula1>
            <xm:f>"A,R"</xm:f>
          </x14:formula1>
          <xm:sqref>A310</xm:sqref>
        </x14:dataValidation>
        <x14:dataValidation xr:uid="{00F300AC-000A-40A9-81F5-00BE001000A7}" type="list" allowBlank="1" errorStyle="stop" imeMode="noControl" operator="between" showDropDown="0" showErrorMessage="1" showInputMessage="1">
          <x14:formula1>
            <xm:f>"A,R"</xm:f>
          </x14:formula1>
          <xm:sqref>A311</xm:sqref>
        </x14:dataValidation>
        <x14:dataValidation xr:uid="{000B0002-0075-481B-A4CF-00340005002D}" type="list" allowBlank="1" errorStyle="stop" imeMode="noControl" operator="between" showDropDown="0" showErrorMessage="1" showInputMessage="1">
          <x14:formula1>
            <xm:f>"A,R"</xm:f>
          </x14:formula1>
          <xm:sqref>A312</xm:sqref>
        </x14:dataValidation>
        <x14:dataValidation xr:uid="{00D70052-00DB-458D-B7A3-00AF00790008}" type="list" allowBlank="1" errorStyle="stop" imeMode="noControl" operator="between" showDropDown="0" showErrorMessage="1" showInputMessage="1">
          <x14:formula1>
            <xm:f>"A,R"</xm:f>
          </x14:formula1>
          <xm:sqref>A313</xm:sqref>
        </x14:dataValidation>
        <x14:dataValidation xr:uid="{000E002D-0043-4A67-952A-001F004A009F}" type="list" allowBlank="1" errorStyle="stop" imeMode="noControl" operator="between" showDropDown="0" showErrorMessage="1" showInputMessage="1">
          <x14:formula1>
            <xm:f>"A,R"</xm:f>
          </x14:formula1>
          <xm:sqref>A314</xm:sqref>
        </x14:dataValidation>
        <x14:dataValidation xr:uid="{002300F0-00EA-49F6-991D-003E00EB0053}" type="list" allowBlank="1" errorStyle="stop" imeMode="noControl" operator="between" showDropDown="0" showErrorMessage="1" showInputMessage="1">
          <x14:formula1>
            <xm:f>"A,R"</xm:f>
          </x14:formula1>
          <xm:sqref>A315</xm:sqref>
        </x14:dataValidation>
        <x14:dataValidation xr:uid="{00A20015-00E7-4E99-BAA1-00E5002400EF}" type="list" allowBlank="1" errorStyle="stop" imeMode="noControl" operator="between" showDropDown="0" showErrorMessage="1" showInputMessage="1">
          <x14:formula1>
            <xm:f>"A,R"</xm:f>
          </x14:formula1>
          <xm:sqref>A316</xm:sqref>
        </x14:dataValidation>
        <x14:dataValidation xr:uid="{003F00C5-00C6-4EA0-AD11-007300C50061}" type="list" allowBlank="1" errorStyle="stop" imeMode="noControl" operator="between" showDropDown="0" showErrorMessage="1" showInputMessage="1">
          <x14:formula1>
            <xm:f>"A,R"</xm:f>
          </x14:formula1>
          <xm:sqref>A317</xm:sqref>
        </x14:dataValidation>
        <x14:dataValidation xr:uid="{007B0086-00BE-4C27-A58F-009100E40010}" type="list" allowBlank="1" errorStyle="stop" imeMode="noControl" operator="between" showDropDown="0" showErrorMessage="1" showInputMessage="1">
          <x14:formula1>
            <xm:f>"A,R"</xm:f>
          </x14:formula1>
          <xm:sqref>A318</xm:sqref>
        </x14:dataValidation>
        <x14:dataValidation xr:uid="{009E00C3-0068-43AF-BA53-007800C400A9}" type="list" allowBlank="1" errorStyle="stop" imeMode="noControl" operator="between" showDropDown="0" showErrorMessage="1" showInputMessage="1">
          <x14:formula1>
            <xm:f>"A,R"</xm:f>
          </x14:formula1>
          <xm:sqref>A319</xm:sqref>
        </x14:dataValidation>
        <x14:dataValidation xr:uid="{00F000C8-00BE-468F-B037-00A900A8008D}" type="list" allowBlank="1" errorStyle="stop" imeMode="noControl" operator="between" showDropDown="0" showErrorMessage="1" showInputMessage="1">
          <x14:formula1>
            <xm:f>"A,R"</xm:f>
          </x14:formula1>
          <xm:sqref>A320</xm:sqref>
        </x14:dataValidation>
        <x14:dataValidation xr:uid="{00120063-00A4-4D02-A81D-00DE003C0083}" type="list" allowBlank="1" errorStyle="stop" imeMode="noControl" operator="between" showDropDown="0" showErrorMessage="1" showInputMessage="1">
          <x14:formula1>
            <xm:f>"A,R"</xm:f>
          </x14:formula1>
          <xm:sqref>A321</xm:sqref>
        </x14:dataValidation>
        <x14:dataValidation xr:uid="{005B002B-0011-4CB2-B113-008A00F40088}" type="list" allowBlank="1" errorStyle="stop" imeMode="noControl" operator="between" showDropDown="0" showErrorMessage="1" showInputMessage="1">
          <x14:formula1>
            <xm:f>"A,R"</xm:f>
          </x14:formula1>
          <xm:sqref>A322</xm:sqref>
        </x14:dataValidation>
        <x14:dataValidation xr:uid="{00980023-00BE-410B-A101-00FB00A300D5}" type="list" allowBlank="1" errorStyle="stop" imeMode="noControl" operator="between" showDropDown="0" showErrorMessage="1" showInputMessage="1">
          <x14:formula1>
            <xm:f>"A,R"</xm:f>
          </x14:formula1>
          <xm:sqref>A323</xm:sqref>
        </x14:dataValidation>
        <x14:dataValidation xr:uid="{000E00E6-0087-4A8A-A7A0-00BF00CC0066}" type="list" allowBlank="1" errorStyle="stop" imeMode="noControl" operator="between" showDropDown="0" showErrorMessage="1" showInputMessage="1">
          <x14:formula1>
            <xm:f>"A,R"</xm:f>
          </x14:formula1>
          <xm:sqref>A324</xm:sqref>
        </x14:dataValidation>
        <x14:dataValidation xr:uid="{00F100D8-0094-4768-88F9-003100C400C3}" type="list" allowBlank="1" errorStyle="stop" imeMode="noControl" operator="between" showDropDown="0" showErrorMessage="1" showInputMessage="1">
          <x14:formula1>
            <xm:f>"A,R"</xm:f>
          </x14:formula1>
          <xm:sqref>A325</xm:sqref>
        </x14:dataValidation>
        <x14:dataValidation xr:uid="{00490096-00CC-4273-BF5F-00A100620088}" type="list" allowBlank="1" errorStyle="stop" imeMode="noControl" operator="between" showDropDown="0" showErrorMessage="1" showInputMessage="1">
          <x14:formula1>
            <xm:f>"A,R"</xm:f>
          </x14:formula1>
          <xm:sqref>A326</xm:sqref>
        </x14:dataValidation>
        <x14:dataValidation xr:uid="{00B50013-00F0-424F-A2CD-00CD0091006F}" type="list" allowBlank="1" errorStyle="stop" imeMode="noControl" operator="between" showDropDown="0" showErrorMessage="1" showInputMessage="1">
          <x14:formula1>
            <xm:f>"A,R"</xm:f>
          </x14:formula1>
          <xm:sqref>A327</xm:sqref>
        </x14:dataValidation>
        <x14:dataValidation xr:uid="{001D0055-0090-4559-B8E3-00AA00D200BC}" type="list" allowBlank="1" errorStyle="stop" imeMode="noControl" operator="between" showDropDown="0" showErrorMessage="1" showInputMessage="1">
          <x14:formula1>
            <xm:f>"A,R"</xm:f>
          </x14:formula1>
          <xm:sqref>A328</xm:sqref>
        </x14:dataValidation>
        <x14:dataValidation xr:uid="{00A300AE-00BA-4C1B-B6F6-00E200860055}" type="list" allowBlank="1" errorStyle="stop" imeMode="noControl" operator="between" showDropDown="0" showErrorMessage="1" showInputMessage="1">
          <x14:formula1>
            <xm:f>"A,R"</xm:f>
          </x14:formula1>
          <xm:sqref>A329</xm:sqref>
        </x14:dataValidation>
        <x14:dataValidation xr:uid="{008A00D9-0074-4B1B-B627-00DE004F001D}" type="list" allowBlank="1" errorStyle="stop" imeMode="noControl" operator="between" showDropDown="0" showErrorMessage="1" showInputMessage="1">
          <x14:formula1>
            <xm:f>"A,R"</xm:f>
          </x14:formula1>
          <xm:sqref>A330</xm:sqref>
        </x14:dataValidation>
        <x14:dataValidation xr:uid="{00540009-0018-4897-890E-000500A70005}" type="list" allowBlank="1" errorStyle="stop" imeMode="noControl" operator="between" showDropDown="0" showErrorMessage="1" showInputMessage="1">
          <x14:formula1>
            <xm:f>"A,R"</xm:f>
          </x14:formula1>
          <xm:sqref>A331</xm:sqref>
        </x14:dataValidation>
        <x14:dataValidation xr:uid="{00990060-00F0-4444-AD9C-009B00B300EA}" type="list" allowBlank="1" errorStyle="stop" imeMode="noControl" operator="between" showDropDown="0" showErrorMessage="1" showInputMessage="1">
          <x14:formula1>
            <xm:f>"A,R"</xm:f>
          </x14:formula1>
          <xm:sqref>A332</xm:sqref>
        </x14:dataValidation>
        <x14:dataValidation xr:uid="{001A0035-0005-43FD-987F-005600430076}" type="list" allowBlank="1" errorStyle="stop" imeMode="noControl" operator="between" showDropDown="0" showErrorMessage="1" showInputMessage="1">
          <x14:formula1>
            <xm:f>"A,R"</xm:f>
          </x14:formula1>
          <xm:sqref>A333</xm:sqref>
        </x14:dataValidation>
        <x14:dataValidation xr:uid="{008C00FA-0084-4E87-977A-00AB00130054}" type="list" allowBlank="1" errorStyle="stop" imeMode="noControl" operator="between" showDropDown="0" showErrorMessage="1" showInputMessage="1">
          <x14:formula1>
            <xm:f>"A,R"</xm:f>
          </x14:formula1>
          <xm:sqref>A334</xm:sqref>
        </x14:dataValidation>
        <x14:dataValidation xr:uid="{00010017-00E9-4317-BEF2-00E000FF002B}" type="list" allowBlank="1" errorStyle="stop" imeMode="noControl" operator="between" showDropDown="0" showErrorMessage="1" showInputMessage="1">
          <x14:formula1>
            <xm:f>"A,R"</xm:f>
          </x14:formula1>
          <xm:sqref>A335</xm:sqref>
        </x14:dataValidation>
        <x14:dataValidation xr:uid="{00180079-00A5-45A2-AF2B-004500B2009C}" type="list" allowBlank="1" errorStyle="stop" imeMode="noControl" operator="between" showDropDown="0" showErrorMessage="1" showInputMessage="1">
          <x14:formula1>
            <xm:f>"A,R"</xm:f>
          </x14:formula1>
          <xm:sqref>A336</xm:sqref>
        </x14:dataValidation>
        <x14:dataValidation xr:uid="{00290000-00DF-46D5-B8C3-00AA00D000E8}" type="list" allowBlank="1" errorStyle="stop" imeMode="noControl" operator="between" showDropDown="0" showErrorMessage="1" showInputMessage="1">
          <x14:formula1>
            <xm:f>"A,R"</xm:f>
          </x14:formula1>
          <xm:sqref>A337</xm:sqref>
        </x14:dataValidation>
        <x14:dataValidation xr:uid="{005B0005-0094-4730-9412-009900AB00F2}" type="list" allowBlank="1" errorStyle="stop" imeMode="noControl" operator="between" showDropDown="0" showErrorMessage="1" showInputMessage="1">
          <x14:formula1>
            <xm:f>"A,R"</xm:f>
          </x14:formula1>
          <xm:sqref>A338</xm:sqref>
        </x14:dataValidation>
        <x14:dataValidation xr:uid="{006A00AC-0035-47CE-A9B7-001E00E50093}" type="list" allowBlank="1" errorStyle="stop" imeMode="noControl" operator="between" showDropDown="0" showErrorMessage="1" showInputMessage="1">
          <x14:formula1>
            <xm:f>"A,R"</xm:f>
          </x14:formula1>
          <xm:sqref>A339</xm:sqref>
        </x14:dataValidation>
        <x14:dataValidation xr:uid="{007F00A2-00C4-4D97-BFA6-004B00F100E7}" type="list" allowBlank="1" errorStyle="stop" imeMode="noControl" operator="between" showDropDown="0" showErrorMessage="1" showInputMessage="1">
          <x14:formula1>
            <xm:f>"A,R"</xm:f>
          </x14:formula1>
          <xm:sqref>A340</xm:sqref>
        </x14:dataValidation>
        <x14:dataValidation xr:uid="{001D0093-0066-4C2B-9158-0065004C0094}" type="list" allowBlank="1" errorStyle="stop" imeMode="noControl" operator="between" showDropDown="0" showErrorMessage="1" showInputMessage="1">
          <x14:formula1>
            <xm:f>"A,R"</xm:f>
          </x14:formula1>
          <xm:sqref>A341</xm:sqref>
        </x14:dataValidation>
        <x14:dataValidation xr:uid="{0054009D-009B-42C0-8BE5-0096002C0011}" type="list" allowBlank="1" errorStyle="stop" imeMode="noControl" operator="between" showDropDown="0" showErrorMessage="1" showInputMessage="1">
          <x14:formula1>
            <xm:f>"A,R"</xm:f>
          </x14:formula1>
          <xm:sqref>A342</xm:sqref>
        </x14:dataValidation>
        <x14:dataValidation xr:uid="{00D800B8-00AB-43F1-BE04-00FF00BB0080}" type="list" allowBlank="1" errorStyle="stop" imeMode="noControl" operator="between" showDropDown="0" showErrorMessage="1" showInputMessage="1">
          <x14:formula1>
            <xm:f>"A,R"</xm:f>
          </x14:formula1>
          <xm:sqref>A343</xm:sqref>
        </x14:dataValidation>
        <x14:dataValidation xr:uid="{005C00B3-0004-4BC8-B54D-00620003009D}" type="list" allowBlank="1" errorStyle="stop" imeMode="noControl" operator="between" showDropDown="0" showErrorMessage="1" showInputMessage="1">
          <x14:formula1>
            <xm:f>"A,R"</xm:f>
          </x14:formula1>
          <xm:sqref>A344</xm:sqref>
        </x14:dataValidation>
        <x14:dataValidation xr:uid="{00900098-0059-497F-9AF6-00C600190050}" type="list" allowBlank="1" errorStyle="stop" imeMode="noControl" operator="between" showDropDown="0" showErrorMessage="1" showInputMessage="1">
          <x14:formula1>
            <xm:f>"A,R"</xm:f>
          </x14:formula1>
          <xm:sqref>A345</xm:sqref>
        </x14:dataValidation>
        <x14:dataValidation xr:uid="{0049009A-006F-42C9-A63F-00D2002E0085}" type="list" allowBlank="1" errorStyle="stop" imeMode="noControl" operator="between" showDropDown="0" showErrorMessage="1" showInputMessage="1">
          <x14:formula1>
            <xm:f>"A,R"</xm:f>
          </x14:formula1>
          <xm:sqref>A346</xm:sqref>
        </x14:dataValidation>
        <x14:dataValidation xr:uid="{00E100F4-004F-4C44-A447-00970099002A}" type="list" allowBlank="1" errorStyle="stop" imeMode="noControl" operator="between" showDropDown="0" showErrorMessage="1" showInputMessage="1">
          <x14:formula1>
            <xm:f>"A,R"</xm:f>
          </x14:formula1>
          <xm:sqref>A347</xm:sqref>
        </x14:dataValidation>
        <x14:dataValidation xr:uid="{00AA0077-00C9-415A-B8E0-001500560053}" type="list" allowBlank="1" errorStyle="stop" imeMode="noControl" operator="between" showDropDown="0" showErrorMessage="1" showInputMessage="1">
          <x14:formula1>
            <xm:f>"A,R"</xm:f>
          </x14:formula1>
          <xm:sqref>A348</xm:sqref>
        </x14:dataValidation>
        <x14:dataValidation xr:uid="{001C00F1-00BD-4096-830F-0025003D00E2}" type="list" allowBlank="1" errorStyle="stop" imeMode="noControl" operator="between" showDropDown="0" showErrorMessage="1" showInputMessage="1">
          <x14:formula1>
            <xm:f>"A,R"</xm:f>
          </x14:formula1>
          <xm:sqref>A349</xm:sqref>
        </x14:dataValidation>
        <x14:dataValidation xr:uid="{005D00FD-00FC-4D32-AD59-006200C300EB}" type="list" allowBlank="1" errorStyle="stop" imeMode="noControl" operator="between" showDropDown="0" showErrorMessage="1" showInputMessage="1">
          <x14:formula1>
            <xm:f>"A,R"</xm:f>
          </x14:formula1>
          <xm:sqref>A350</xm:sqref>
        </x14:dataValidation>
        <x14:dataValidation xr:uid="{003600BB-006C-49E3-A4BD-007800940095}" type="list" allowBlank="1" errorStyle="stop" imeMode="noControl" operator="between" showDropDown="0" showErrorMessage="1" showInputMessage="1">
          <x14:formula1>
            <xm:f>"A,R"</xm:f>
          </x14:formula1>
          <xm:sqref>A351</xm:sqref>
        </x14:dataValidation>
        <x14:dataValidation xr:uid="{007B00C6-00C9-4E99-B0EC-005100D000C2}" type="list" allowBlank="1" errorStyle="stop" imeMode="noControl" operator="between" showDropDown="0" showErrorMessage="1" showInputMessage="1">
          <x14:formula1>
            <xm:f>"A,R"</xm:f>
          </x14:formula1>
          <xm:sqref>A352</xm:sqref>
        </x14:dataValidation>
        <x14:dataValidation xr:uid="{009300B9-00CE-47A8-B6DA-00DC00EB0006}" type="list" allowBlank="1" errorStyle="stop" imeMode="noControl" operator="between" showDropDown="0" showErrorMessage="1" showInputMessage="1">
          <x14:formula1>
            <xm:f>"A,R"</xm:f>
          </x14:formula1>
          <xm:sqref>A353</xm:sqref>
        </x14:dataValidation>
        <x14:dataValidation xr:uid="{00AC0021-0044-4317-A3DC-0047001B0091}" type="list" allowBlank="1" errorStyle="stop" imeMode="noControl" operator="between" showDropDown="0" showErrorMessage="1" showInputMessage="1">
          <x14:formula1>
            <xm:f>"A,R"</xm:f>
          </x14:formula1>
          <xm:sqref>A354</xm:sqref>
        </x14:dataValidation>
        <x14:dataValidation xr:uid="{00C800F2-0040-4506-9BA7-0085009900D8}" type="list" allowBlank="1" errorStyle="stop" imeMode="noControl" operator="between" showDropDown="0" showErrorMessage="1" showInputMessage="1">
          <x14:formula1>
            <xm:f>"A,R"</xm:f>
          </x14:formula1>
          <xm:sqref>A355</xm:sqref>
        </x14:dataValidation>
        <x14:dataValidation xr:uid="{00130026-00AB-4F0D-BABD-00E500440011}" type="list" allowBlank="1" errorStyle="stop" imeMode="noControl" operator="between" showDropDown="0" showErrorMessage="1" showInputMessage="1">
          <x14:formula1>
            <xm:f>"A,R"</xm:f>
          </x14:formula1>
          <xm:sqref>A356</xm:sqref>
        </x14:dataValidation>
        <x14:dataValidation xr:uid="{006200D3-0069-46D0-8CBF-00B000020097}" type="list" allowBlank="1" errorStyle="stop" imeMode="noControl" operator="between" showDropDown="0" showErrorMessage="1" showInputMessage="1">
          <x14:formula1>
            <xm:f>"A,R"</xm:f>
          </x14:formula1>
          <xm:sqref>A357</xm:sqref>
        </x14:dataValidation>
        <x14:dataValidation xr:uid="{00370047-0047-445F-8D78-0026001A0084}" type="list" allowBlank="1" errorStyle="stop" imeMode="noControl" operator="between" showDropDown="0" showErrorMessage="1" showInputMessage="1">
          <x14:formula1>
            <xm:f>"A,R"</xm:f>
          </x14:formula1>
          <xm:sqref>A358</xm:sqref>
        </x14:dataValidation>
        <x14:dataValidation xr:uid="{001E00AF-00E6-410D-B398-00F300CD00E0}" type="list" allowBlank="1" errorStyle="stop" imeMode="noControl" operator="between" showDropDown="0" showErrorMessage="1" showInputMessage="1">
          <x14:formula1>
            <xm:f>"A,R"</xm:f>
          </x14:formula1>
          <xm:sqref>A359</xm:sqref>
        </x14:dataValidation>
        <x14:dataValidation xr:uid="{00D6004A-00EF-423F-A9CF-00C90094002A}" type="list" allowBlank="1" errorStyle="stop" imeMode="noControl" operator="between" showDropDown="0" showErrorMessage="1" showInputMessage="1">
          <x14:formula1>
            <xm:f>"A,R"</xm:f>
          </x14:formula1>
          <xm:sqref>A360</xm:sqref>
        </x14:dataValidation>
        <x14:dataValidation xr:uid="{00E90024-00E9-4064-BBBF-001600FB00F1}" type="list" allowBlank="1" errorStyle="stop" imeMode="noControl" operator="between" showDropDown="0" showErrorMessage="1" showInputMessage="1">
          <x14:formula1>
            <xm:f>"A,R"</xm:f>
          </x14:formula1>
          <xm:sqref>A361</xm:sqref>
        </x14:dataValidation>
        <x14:dataValidation xr:uid="{0071009A-00CC-4B91-9B0A-0084004A0003}" type="list" allowBlank="1" errorStyle="stop" imeMode="noControl" operator="between" showDropDown="0" showErrorMessage="1" showInputMessage="1">
          <x14:formula1>
            <xm:f>"A,R"</xm:f>
          </x14:formula1>
          <xm:sqref>A362</xm:sqref>
        </x14:dataValidation>
        <x14:dataValidation xr:uid="{009D00C5-0007-4B73-8C2E-0058008D0099}" type="list" allowBlank="1" errorStyle="stop" imeMode="noControl" operator="between" showDropDown="0" showErrorMessage="1" showInputMessage="1">
          <x14:formula1>
            <xm:f>"A,R"</xm:f>
          </x14:formula1>
          <xm:sqref>A363</xm:sqref>
        </x14:dataValidation>
        <x14:dataValidation xr:uid="{006E00B1-001F-487D-83A4-00D4008E009B}" type="list" allowBlank="1" errorStyle="stop" imeMode="noControl" operator="between" showDropDown="0" showErrorMessage="1" showInputMessage="1">
          <x14:formula1>
            <xm:f>"A,R"</xm:f>
          </x14:formula1>
          <xm:sqref>A364</xm:sqref>
        </x14:dataValidation>
        <x14:dataValidation xr:uid="{00B30067-0054-4CB0-98C5-003000C7001A}" type="list" allowBlank="1" errorStyle="stop" imeMode="noControl" operator="between" showDropDown="0" showErrorMessage="1" showInputMessage="1">
          <x14:formula1>
            <xm:f>"A,R"</xm:f>
          </x14:formula1>
          <xm:sqref>A365</xm:sqref>
        </x14:dataValidation>
        <x14:dataValidation xr:uid="{005100A1-00B0-46B8-BF96-001600EC009E}" type="list" allowBlank="1" errorStyle="stop" imeMode="noControl" operator="between" showDropDown="0" showErrorMessage="1" showInputMessage="1">
          <x14:formula1>
            <xm:f>"A,R"</xm:f>
          </x14:formula1>
          <xm:sqref>A366</xm:sqref>
        </x14:dataValidation>
        <x14:dataValidation xr:uid="{009B004E-00BC-4700-8D2B-00F700F9003D}" type="list" allowBlank="1" errorStyle="stop" imeMode="noControl" operator="between" showDropDown="0" showErrorMessage="1" showInputMessage="1">
          <x14:formula1>
            <xm:f>"A,R"</xm:f>
          </x14:formula1>
          <xm:sqref>A367</xm:sqref>
        </x14:dataValidation>
        <x14:dataValidation xr:uid="{005C0036-0026-4242-99BC-00750023004A}" type="list" allowBlank="1" errorStyle="stop" imeMode="noControl" operator="between" showDropDown="0" showErrorMessage="1" showInputMessage="1">
          <x14:formula1>
            <xm:f>"A,R"</xm:f>
          </x14:formula1>
          <xm:sqref>A368</xm:sqref>
        </x14:dataValidation>
        <x14:dataValidation xr:uid="{00590051-0042-45BB-81C4-00DA006600ED}" type="list" allowBlank="1" errorStyle="stop" imeMode="noControl" operator="between" showDropDown="0" showErrorMessage="1" showInputMessage="1">
          <x14:formula1>
            <xm:f>"A,R"</xm:f>
          </x14:formula1>
          <xm:sqref>A369</xm:sqref>
        </x14:dataValidation>
        <x14:dataValidation xr:uid="{00540037-002A-4117-B1AB-00890067002E}" type="list" allowBlank="1" errorStyle="stop" imeMode="noControl" operator="between" showDropDown="0" showErrorMessage="1" showInputMessage="1">
          <x14:formula1>
            <xm:f>"A,R"</xm:f>
          </x14:formula1>
          <xm:sqref>A370</xm:sqref>
        </x14:dataValidation>
        <x14:dataValidation xr:uid="{003500BE-0054-4DEB-89A6-0005002E0023}" type="list" allowBlank="1" errorStyle="stop" imeMode="noControl" operator="between" showDropDown="0" showErrorMessage="1" showInputMessage="1">
          <x14:formula1>
            <xm:f>"A,R"</xm:f>
          </x14:formula1>
          <xm:sqref>A371</xm:sqref>
        </x14:dataValidation>
        <x14:dataValidation xr:uid="{00470015-0033-465A-A0F1-00FD00330077}" type="list" allowBlank="1" errorStyle="stop" imeMode="noControl" operator="between" showDropDown="0" showErrorMessage="1" showInputMessage="1">
          <x14:formula1>
            <xm:f>"A,R"</xm:f>
          </x14:formula1>
          <xm:sqref>A372</xm:sqref>
        </x14:dataValidation>
        <x14:dataValidation xr:uid="{005F00AE-0036-4331-8CA7-00E500EF0099}" type="list" allowBlank="1" errorStyle="stop" imeMode="noControl" operator="between" showDropDown="0" showErrorMessage="1" showInputMessage="1">
          <x14:formula1>
            <xm:f>"A,R"</xm:f>
          </x14:formula1>
          <xm:sqref>A373</xm:sqref>
        </x14:dataValidation>
        <x14:dataValidation xr:uid="{00840008-007C-4E61-B683-00450037009D}" type="list" allowBlank="1" errorStyle="stop" imeMode="noControl" operator="between" showDropDown="0" showErrorMessage="1" showInputMessage="1">
          <x14:formula1>
            <xm:f>"A,R"</xm:f>
          </x14:formula1>
          <xm:sqref>A374</xm:sqref>
        </x14:dataValidation>
        <x14:dataValidation xr:uid="{00D900CB-0065-4662-9F8F-00A7000E00AB}" type="list" allowBlank="1" errorStyle="stop" imeMode="noControl" operator="between" showDropDown="0" showErrorMessage="1" showInputMessage="1">
          <x14:formula1>
            <xm:f>"A,R"</xm:f>
          </x14:formula1>
          <xm:sqref>A375</xm:sqref>
        </x14:dataValidation>
        <x14:dataValidation xr:uid="{0095003A-00A7-40FB-8500-009200C80098}" type="list" allowBlank="1" errorStyle="stop" imeMode="noControl" operator="between" showDropDown="0" showErrorMessage="1" showInputMessage="1">
          <x14:formula1>
            <xm:f>"A,R"</xm:f>
          </x14:formula1>
          <xm:sqref>A376</xm:sqref>
        </x14:dataValidation>
        <x14:dataValidation xr:uid="{00F20027-0097-4C55-953C-00E9001F0096}" type="list" allowBlank="1" errorStyle="stop" imeMode="noControl" operator="between" showDropDown="0" showErrorMessage="1" showInputMessage="1">
          <x14:formula1>
            <xm:f>"A,R"</xm:f>
          </x14:formula1>
          <xm:sqref>A377</xm:sqref>
        </x14:dataValidation>
        <x14:dataValidation xr:uid="{009400B3-00AE-4EE9-9592-00A6006D00CE}" type="list" allowBlank="1" errorStyle="stop" imeMode="noControl" operator="between" showDropDown="0" showErrorMessage="1" showInputMessage="1">
          <x14:formula1>
            <xm:f>"A,R"</xm:f>
          </x14:formula1>
          <xm:sqref>A378</xm:sqref>
        </x14:dataValidation>
        <x14:dataValidation xr:uid="{005800F7-00F6-47BF-87C3-002A005A00BC}" type="list" allowBlank="1" errorStyle="stop" imeMode="noControl" operator="between" showDropDown="0" showErrorMessage="1" showInputMessage="1">
          <x14:formula1>
            <xm:f>"A,R"</xm:f>
          </x14:formula1>
          <xm:sqref>A379</xm:sqref>
        </x14:dataValidation>
        <x14:dataValidation xr:uid="{00C7004F-0084-4630-B9DD-004A008900BE}" type="list" allowBlank="1" errorStyle="stop" imeMode="noControl" operator="between" showDropDown="0" showErrorMessage="1" showInputMessage="1">
          <x14:formula1>
            <xm:f>"A,R"</xm:f>
          </x14:formula1>
          <xm:sqref>A380</xm:sqref>
        </x14:dataValidation>
        <x14:dataValidation xr:uid="{009E00EA-00B6-41D0-B508-008F003800A3}" type="list" allowBlank="1" errorStyle="stop" imeMode="noControl" operator="between" showDropDown="0" showErrorMessage="1" showInputMessage="1">
          <x14:formula1>
            <xm:f>"A,R"</xm:f>
          </x14:formula1>
          <xm:sqref>A381</xm:sqref>
        </x14:dataValidation>
        <x14:dataValidation xr:uid="{00FB00A1-0081-4E3F-BE7C-00CE00900023}" type="list" allowBlank="1" errorStyle="stop" imeMode="noControl" operator="between" showDropDown="0" showErrorMessage="1" showInputMessage="1">
          <x14:formula1>
            <xm:f>"A,R"</xm:f>
          </x14:formula1>
          <xm:sqref>A382</xm:sqref>
        </x14:dataValidation>
        <x14:dataValidation xr:uid="{008000F3-0011-42C2-A0F3-001A00CC00DC}" type="list" allowBlank="1" errorStyle="stop" imeMode="noControl" operator="between" showDropDown="0" showErrorMessage="1" showInputMessage="1">
          <x14:formula1>
            <xm:f>"A,R"</xm:f>
          </x14:formula1>
          <xm:sqref>A383</xm:sqref>
        </x14:dataValidation>
        <x14:dataValidation xr:uid="{00660092-0089-41C2-BF21-003A003E009B}" type="list" allowBlank="1" errorStyle="stop" imeMode="noControl" operator="between" showDropDown="0" showErrorMessage="1" showInputMessage="1">
          <x14:formula1>
            <xm:f>"A,R"</xm:f>
          </x14:formula1>
          <xm:sqref>A384</xm:sqref>
        </x14:dataValidation>
        <x14:dataValidation xr:uid="{00FB0030-0049-4ED8-8356-005E002100C2}" type="list" allowBlank="1" errorStyle="stop" imeMode="noControl" operator="between" showDropDown="0" showErrorMessage="1" showInputMessage="1">
          <x14:formula1>
            <xm:f>"A,R"</xm:f>
          </x14:formula1>
          <xm:sqref>A385</xm:sqref>
        </x14:dataValidation>
        <x14:dataValidation xr:uid="{005C0014-00AA-4980-A2F1-000800FE00D9}" type="list" allowBlank="1" errorStyle="stop" imeMode="noControl" operator="between" showDropDown="0" showErrorMessage="1" showInputMessage="1">
          <x14:formula1>
            <xm:f>"A,R"</xm:f>
          </x14:formula1>
          <xm:sqref>A386</xm:sqref>
        </x14:dataValidation>
        <x14:dataValidation xr:uid="{00DA00B8-00EB-4D3F-8E3F-00F7002E0076}" type="list" allowBlank="1" errorStyle="stop" imeMode="noControl" operator="between" showDropDown="0" showErrorMessage="1" showInputMessage="1">
          <x14:formula1>
            <xm:f>"A,R"</xm:f>
          </x14:formula1>
          <xm:sqref>A387</xm:sqref>
        </x14:dataValidation>
        <x14:dataValidation xr:uid="{003E0051-0038-497C-94A1-00A600F30029}" type="list" allowBlank="1" errorStyle="stop" imeMode="noControl" operator="between" showDropDown="0" showErrorMessage="1" showInputMessage="1">
          <x14:formula1>
            <xm:f>"A,R"</xm:f>
          </x14:formula1>
          <xm:sqref>A388</xm:sqref>
        </x14:dataValidation>
        <x14:dataValidation xr:uid="{00D2002D-0001-42F9-96E4-00D000B0005A}" type="list" allowBlank="1" errorStyle="stop" imeMode="noControl" operator="between" showDropDown="0" showErrorMessage="1" showInputMessage="1">
          <x14:formula1>
            <xm:f>"A,R"</xm:f>
          </x14:formula1>
          <xm:sqref>A389</xm:sqref>
        </x14:dataValidation>
        <x14:dataValidation xr:uid="{005600DB-00FF-4BE0-AEDF-00EB003600FF}" type="list" allowBlank="1" errorStyle="stop" imeMode="noControl" operator="between" showDropDown="0" showErrorMessage="1" showInputMessage="1">
          <x14:formula1>
            <xm:f>"A,R"</xm:f>
          </x14:formula1>
          <xm:sqref>A390</xm:sqref>
        </x14:dataValidation>
        <x14:dataValidation xr:uid="{00E70047-0046-48BE-91EB-008E00D3002D}" type="list" allowBlank="1" errorStyle="stop" imeMode="noControl" operator="between" showDropDown="0" showErrorMessage="1" showInputMessage="1">
          <x14:formula1>
            <xm:f>"A,R"</xm:f>
          </x14:formula1>
          <xm:sqref>A391</xm:sqref>
        </x14:dataValidation>
        <x14:dataValidation xr:uid="{007F00F4-0024-4325-AFBA-00D200ED0039}" type="list" allowBlank="1" errorStyle="stop" imeMode="noControl" operator="between" showDropDown="0" showErrorMessage="1" showInputMessage="1">
          <x14:formula1>
            <xm:f>"A,R"</xm:f>
          </x14:formula1>
          <xm:sqref>A392</xm:sqref>
        </x14:dataValidation>
        <x14:dataValidation xr:uid="{00C5009F-00DF-45C6-AA3D-00B100C500D4}" type="list" allowBlank="1" errorStyle="stop" imeMode="noControl" operator="between" showDropDown="0" showErrorMessage="1" showInputMessage="1">
          <x14:formula1>
            <xm:f>"A,R"</xm:f>
          </x14:formula1>
          <xm:sqref>A393</xm:sqref>
        </x14:dataValidation>
        <x14:dataValidation xr:uid="{00B6004B-0020-4C89-84F6-0045008A0015}" type="list" allowBlank="1" errorStyle="stop" imeMode="noControl" operator="between" showDropDown="0" showErrorMessage="1" showInputMessage="1">
          <x14:formula1>
            <xm:f>"A,R"</xm:f>
          </x14:formula1>
          <xm:sqref>A394</xm:sqref>
        </x14:dataValidation>
        <x14:dataValidation xr:uid="{00590098-006A-471F-BF90-002300D900F3}" type="list" allowBlank="1" errorStyle="stop" imeMode="noControl" operator="between" showDropDown="0" showErrorMessage="1" showInputMessage="1">
          <x14:formula1>
            <xm:f>"A,R"</xm:f>
          </x14:formula1>
          <xm:sqref>A395</xm:sqref>
        </x14:dataValidation>
        <x14:dataValidation xr:uid="{006300FC-0003-458F-AA2C-000F006B0057}" type="list" allowBlank="1" errorStyle="stop" imeMode="noControl" operator="between" showDropDown="0" showErrorMessage="1" showInputMessage="1">
          <x14:formula1>
            <xm:f>"A,R"</xm:f>
          </x14:formula1>
          <xm:sqref>A396</xm:sqref>
        </x14:dataValidation>
        <x14:dataValidation xr:uid="{00A10054-00CF-468C-8C4B-003000AD00C8}" type="list" allowBlank="1" errorStyle="stop" imeMode="noControl" operator="between" showDropDown="0" showErrorMessage="1" showInputMessage="1">
          <x14:formula1>
            <xm:f>"A,R"</xm:f>
          </x14:formula1>
          <xm:sqref>A397</xm:sqref>
        </x14:dataValidation>
        <x14:dataValidation xr:uid="{00AD009A-00E1-43B9-8773-00960099005A}" type="list" allowBlank="1" errorStyle="stop" imeMode="noControl" operator="between" showDropDown="0" showErrorMessage="1" showInputMessage="1">
          <x14:formula1>
            <xm:f>"A,R"</xm:f>
          </x14:formula1>
          <xm:sqref>A398</xm:sqref>
        </x14:dataValidation>
        <x14:dataValidation xr:uid="{007E0033-00F7-4627-BA82-005E00BD00BA}" type="list" allowBlank="1" errorStyle="stop" imeMode="noControl" operator="between" showDropDown="0" showErrorMessage="1" showInputMessage="1">
          <x14:formula1>
            <xm:f>"A,R"</xm:f>
          </x14:formula1>
          <xm:sqref>A399</xm:sqref>
        </x14:dataValidation>
        <x14:dataValidation xr:uid="{000E0054-00F6-4E45-A5AF-00FA00420062}" type="list" allowBlank="1" errorStyle="stop" imeMode="noControl" operator="between" showDropDown="0" showErrorMessage="1" showInputMessage="1">
          <x14:formula1>
            <xm:f>"A,R"</xm:f>
          </x14:formula1>
          <xm:sqref>A400</xm:sqref>
        </x14:dataValidation>
        <x14:dataValidation xr:uid="{00AD00D2-00F0-4F53-9FA1-009C008400A4}" type="list" allowBlank="1" errorStyle="stop" imeMode="noControl" operator="between" showDropDown="0" showErrorMessage="1" showInputMessage="1">
          <x14:formula1>
            <xm:f>"A,R"</xm:f>
          </x14:formula1>
          <xm:sqref>A401</xm:sqref>
        </x14:dataValidation>
        <x14:dataValidation xr:uid="{000400F0-002B-484A-9C06-009100680089}" type="list" allowBlank="1" errorStyle="stop" imeMode="noControl" operator="between" showDropDown="0" showErrorMessage="1" showInputMessage="1">
          <x14:formula1>
            <xm:f>"A,R"</xm:f>
          </x14:formula1>
          <xm:sqref>A402</xm:sqref>
        </x14:dataValidation>
        <x14:dataValidation xr:uid="{00A7008D-0011-4B45-9B1B-00DE004E00E8}" type="list" allowBlank="1" errorStyle="stop" imeMode="noControl" operator="between" showDropDown="0" showErrorMessage="1" showInputMessage="1">
          <x14:formula1>
            <xm:f>"A,R"</xm:f>
          </x14:formula1>
          <xm:sqref>A403</xm:sqref>
        </x14:dataValidation>
        <x14:dataValidation xr:uid="{002200A7-00EC-417E-9822-009800870053}" type="list" allowBlank="1" errorStyle="stop" imeMode="noControl" operator="between" showDropDown="0" showErrorMessage="1" showInputMessage="1">
          <x14:formula1>
            <xm:f>"A,R"</xm:f>
          </x14:formula1>
          <xm:sqref>A404</xm:sqref>
        </x14:dataValidation>
        <x14:dataValidation xr:uid="{00BD0071-0024-4C34-BB43-005200430070}" type="list" allowBlank="1" errorStyle="stop" imeMode="noControl" operator="between" showDropDown="0" showErrorMessage="1" showInputMessage="1">
          <x14:formula1>
            <xm:f>"A,R"</xm:f>
          </x14:formula1>
          <xm:sqref>A405</xm:sqref>
        </x14:dataValidation>
        <x14:dataValidation xr:uid="{001500DB-00F0-432D-85BD-00000002008D}" type="list" allowBlank="1" errorStyle="stop" imeMode="noControl" operator="between" showDropDown="0" showErrorMessage="1" showInputMessage="1">
          <x14:formula1>
            <xm:f>"A,R"</xm:f>
          </x14:formula1>
          <xm:sqref>A406</xm:sqref>
        </x14:dataValidation>
        <x14:dataValidation xr:uid="{001F002C-00B1-4FCB-9DBC-002400BA003F}" type="list" allowBlank="1" errorStyle="stop" imeMode="noControl" operator="between" showDropDown="0" showErrorMessage="1" showInputMessage="1">
          <x14:formula1>
            <xm:f>"A,R"</xm:f>
          </x14:formula1>
          <xm:sqref>A407</xm:sqref>
        </x14:dataValidation>
        <x14:dataValidation xr:uid="{002100D9-005F-4DB1-8BAB-00B800C40039}" type="list" allowBlank="1" errorStyle="stop" imeMode="noControl" operator="between" showDropDown="0" showErrorMessage="1" showInputMessage="1">
          <x14:formula1>
            <xm:f>"A,R"</xm:f>
          </x14:formula1>
          <xm:sqref>A408</xm:sqref>
        </x14:dataValidation>
        <x14:dataValidation xr:uid="{00DD0094-0057-4150-A584-00E5002B00A2}" type="list" allowBlank="1" errorStyle="stop" imeMode="noControl" operator="between" showDropDown="0" showErrorMessage="1" showInputMessage="1">
          <x14:formula1>
            <xm:f>"A,R"</xm:f>
          </x14:formula1>
          <xm:sqref>A409</xm:sqref>
        </x14:dataValidation>
        <x14:dataValidation xr:uid="{00C4009C-008F-4A85-95E0-00B400940059}" type="list" allowBlank="1" errorStyle="stop" imeMode="noControl" operator="between" showDropDown="0" showErrorMessage="1" showInputMessage="1">
          <x14:formula1>
            <xm:f>"A,R"</xm:f>
          </x14:formula1>
          <xm:sqref>A410</xm:sqref>
        </x14:dataValidation>
        <x14:dataValidation xr:uid="{00AB0034-0074-4772-ADA8-004800C10049}" type="list" allowBlank="1" errorStyle="stop" imeMode="noControl" operator="between" showDropDown="0" showErrorMessage="1" showInputMessage="1">
          <x14:formula1>
            <xm:f>"A,R"</xm:f>
          </x14:formula1>
          <xm:sqref>A411</xm:sqref>
        </x14:dataValidation>
        <x14:dataValidation xr:uid="{00ED000B-003B-474B-B072-006200EC0039}" type="list" allowBlank="1" errorStyle="stop" imeMode="noControl" operator="between" showDropDown="0" showErrorMessage="1" showInputMessage="1">
          <x14:formula1>
            <xm:f>"A,R"</xm:f>
          </x14:formula1>
          <xm:sqref>A412</xm:sqref>
        </x14:dataValidation>
        <x14:dataValidation xr:uid="{00A10094-0058-4948-A3B6-00C400F10067}" type="list" allowBlank="1" errorStyle="stop" imeMode="noControl" operator="between" showDropDown="0" showErrorMessage="1" showInputMessage="1">
          <x14:formula1>
            <xm:f>"A,R"</xm:f>
          </x14:formula1>
          <xm:sqref>A413</xm:sqref>
        </x14:dataValidation>
        <x14:dataValidation xr:uid="{00210035-00C5-48D7-887C-0028004800EC}" type="list" allowBlank="1" errorStyle="stop" imeMode="noControl" operator="between" showDropDown="0" showErrorMessage="1" showInputMessage="1">
          <x14:formula1>
            <xm:f>"A,R"</xm:f>
          </x14:formula1>
          <xm:sqref>A414</xm:sqref>
        </x14:dataValidation>
        <x14:dataValidation xr:uid="{002B00A4-006A-49F2-AF61-0036007E0086}" type="list" allowBlank="1" errorStyle="stop" imeMode="noControl" operator="between" showDropDown="0" showErrorMessage="1" showInputMessage="1">
          <x14:formula1>
            <xm:f>"A,R"</xm:f>
          </x14:formula1>
          <xm:sqref>A415</xm:sqref>
        </x14:dataValidation>
        <x14:dataValidation xr:uid="{00A9008E-0021-4B42-9E3F-001500060056}" type="list" allowBlank="1" errorStyle="stop" imeMode="noControl" operator="between" showDropDown="0" showErrorMessage="1" showInputMessage="1">
          <x14:formula1>
            <xm:f>"A,R"</xm:f>
          </x14:formula1>
          <xm:sqref>A416</xm:sqref>
        </x14:dataValidation>
        <x14:dataValidation xr:uid="{009700FB-00F4-4DAA-8B4F-006000520012}" type="list" allowBlank="1" errorStyle="stop" imeMode="noControl" operator="between" showDropDown="0" showErrorMessage="1" showInputMessage="1">
          <x14:formula1>
            <xm:f>"A,R"</xm:f>
          </x14:formula1>
          <xm:sqref>A417</xm:sqref>
        </x14:dataValidation>
        <x14:dataValidation xr:uid="{006F0034-003E-4DE9-8455-00080024003C}" type="list" allowBlank="1" errorStyle="stop" imeMode="noControl" operator="between" showDropDown="0" showErrorMessage="1" showInputMessage="1">
          <x14:formula1>
            <xm:f>"A,R"</xm:f>
          </x14:formula1>
          <xm:sqref>A418</xm:sqref>
        </x14:dataValidation>
        <x14:dataValidation xr:uid="{002A00DA-000B-49D4-B849-0067006A00BC}" type="list" allowBlank="1" errorStyle="stop" imeMode="noControl" operator="between" showDropDown="0" showErrorMessage="1" showInputMessage="1">
          <x14:formula1>
            <xm:f>"A,R"</xm:f>
          </x14:formula1>
          <xm:sqref>A419</xm:sqref>
        </x14:dataValidation>
        <x14:dataValidation xr:uid="{002200FD-005A-4110-9C95-00CB00EF0012}" type="list" allowBlank="1" errorStyle="stop" imeMode="noControl" operator="between" showDropDown="0" showErrorMessage="1" showInputMessage="1">
          <x14:formula1>
            <xm:f>"A,R"</xm:f>
          </x14:formula1>
          <xm:sqref>A420</xm:sqref>
        </x14:dataValidation>
        <x14:dataValidation xr:uid="{008D00EE-0078-4F51-BA1E-007C005D00AC}" type="list" allowBlank="1" errorStyle="stop" imeMode="noControl" operator="between" showDropDown="0" showErrorMessage="1" showInputMessage="1">
          <x14:formula1>
            <xm:f>"A,R"</xm:f>
          </x14:formula1>
          <xm:sqref>A421</xm:sqref>
        </x14:dataValidation>
        <x14:dataValidation xr:uid="{00F000F4-00D5-4134-9768-00A000F6009C}" type="list" allowBlank="1" errorStyle="stop" imeMode="noControl" operator="between" showDropDown="0" showErrorMessage="1" showInputMessage="1">
          <x14:formula1>
            <xm:f>"A,R"</xm:f>
          </x14:formula1>
          <xm:sqref>A422</xm:sqref>
        </x14:dataValidation>
        <x14:dataValidation xr:uid="{0079003E-0079-4467-85BB-009F005B003F}" type="list" allowBlank="1" errorStyle="stop" imeMode="noControl" operator="between" showDropDown="0" showErrorMessage="1" showInputMessage="1">
          <x14:formula1>
            <xm:f>"A,R"</xm:f>
          </x14:formula1>
          <xm:sqref>A423</xm:sqref>
        </x14:dataValidation>
        <x14:dataValidation xr:uid="{0010009B-00CA-4064-A39A-00CD000A0068}" type="list" allowBlank="1" errorStyle="stop" imeMode="noControl" operator="between" showDropDown="0" showErrorMessage="1" showInputMessage="1">
          <x14:formula1>
            <xm:f>"A,R"</xm:f>
          </x14:formula1>
          <xm:sqref>A424</xm:sqref>
        </x14:dataValidation>
        <x14:dataValidation xr:uid="{002C0005-0055-4D90-A868-006700180027}" type="list" allowBlank="1" errorStyle="stop" imeMode="noControl" operator="between" showDropDown="0" showErrorMessage="1" showInputMessage="1">
          <x14:formula1>
            <xm:f>"A,R"</xm:f>
          </x14:formula1>
          <xm:sqref>A425</xm:sqref>
        </x14:dataValidation>
        <x14:dataValidation xr:uid="{00BA0071-00A5-467A-9237-00B100A5004C}" type="list" allowBlank="1" errorStyle="stop" imeMode="noControl" operator="between" showDropDown="0" showErrorMessage="1" showInputMessage="1">
          <x14:formula1>
            <xm:f>"A,R"</xm:f>
          </x14:formula1>
          <xm:sqref>A426</xm:sqref>
        </x14:dataValidation>
        <x14:dataValidation xr:uid="{00F100E0-000C-4A89-AD83-00CE00100000}" type="list" allowBlank="1" errorStyle="stop" imeMode="noControl" operator="between" showDropDown="0" showErrorMessage="1" showInputMessage="1">
          <x14:formula1>
            <xm:f>"A,R"</xm:f>
          </x14:formula1>
          <xm:sqref>A427</xm:sqref>
        </x14:dataValidation>
        <x14:dataValidation xr:uid="{009E008B-0006-4077-B464-006A00AD0016}" type="list" allowBlank="1" errorStyle="stop" imeMode="noControl" operator="between" showDropDown="0" showErrorMessage="1" showInputMessage="1">
          <x14:formula1>
            <xm:f>"A,R"</xm:f>
          </x14:formula1>
          <xm:sqref>A428</xm:sqref>
        </x14:dataValidation>
        <x14:dataValidation xr:uid="{009400DA-001B-4E48-A570-001600F2001E}" type="list" allowBlank="1" errorStyle="stop" imeMode="noControl" operator="between" showDropDown="0" showErrorMessage="1" showInputMessage="1">
          <x14:formula1>
            <xm:f>"A,R"</xm:f>
          </x14:formula1>
          <xm:sqref>A429</xm:sqref>
        </x14:dataValidation>
        <x14:dataValidation xr:uid="{003000F5-0085-4330-9AE5-0014008B00C1}" type="list" allowBlank="1" errorStyle="stop" imeMode="noControl" operator="between" showDropDown="0" showErrorMessage="1" showInputMessage="1">
          <x14:formula1>
            <xm:f>"A,R"</xm:f>
          </x14:formula1>
          <xm:sqref>A430</xm:sqref>
        </x14:dataValidation>
        <x14:dataValidation xr:uid="{00E60010-0078-49D0-8172-009800C30095}" type="list" allowBlank="1" errorStyle="stop" imeMode="noControl" operator="between" showDropDown="0" showErrorMessage="1" showInputMessage="1">
          <x14:formula1>
            <xm:f>"A,R"</xm:f>
          </x14:formula1>
          <xm:sqref>A431</xm:sqref>
        </x14:dataValidation>
        <x14:dataValidation xr:uid="{009E003C-00EC-4A80-A576-0061007A0026}" type="list" allowBlank="1" errorStyle="stop" imeMode="noControl" operator="between" showDropDown="0" showErrorMessage="1" showInputMessage="1">
          <x14:formula1>
            <xm:f>"A,R"</xm:f>
          </x14:formula1>
          <xm:sqref>A432</xm:sqref>
        </x14:dataValidation>
        <x14:dataValidation xr:uid="{002F00BA-0026-466E-B369-004C005200DE}" type="list" allowBlank="1" errorStyle="stop" imeMode="noControl" operator="between" showDropDown="0" showErrorMessage="1" showInputMessage="1">
          <x14:formula1>
            <xm:f>"A,R"</xm:f>
          </x14:formula1>
          <xm:sqref>A433</xm:sqref>
        </x14:dataValidation>
        <x14:dataValidation xr:uid="{00EA0012-0060-4754-A10C-006A00CF00B1}" type="list" allowBlank="1" errorStyle="stop" imeMode="noControl" operator="between" showDropDown="0" showErrorMessage="1" showInputMessage="1">
          <x14:formula1>
            <xm:f>"A,R"</xm:f>
          </x14:formula1>
          <xm:sqref>A434</xm:sqref>
        </x14:dataValidation>
        <x14:dataValidation xr:uid="{004800DA-0018-4822-8405-000800AA0023}" type="list" allowBlank="1" errorStyle="stop" imeMode="noControl" operator="between" showDropDown="0" showErrorMessage="1" showInputMessage="1">
          <x14:formula1>
            <xm:f>"A,R"</xm:f>
          </x14:formula1>
          <xm:sqref>A435</xm:sqref>
        </x14:dataValidation>
        <x14:dataValidation xr:uid="{000500B2-0022-4827-9DAA-00E6003B0093}" type="list" allowBlank="1" errorStyle="stop" imeMode="noControl" operator="between" showDropDown="0" showErrorMessage="1" showInputMessage="1">
          <x14:formula1>
            <xm:f>"A,R"</xm:f>
          </x14:formula1>
          <xm:sqref>A436</xm:sqref>
        </x14:dataValidation>
        <x14:dataValidation xr:uid="{00D60011-00E6-4225-BC34-002C00FE0074}" type="list" allowBlank="1" errorStyle="stop" imeMode="noControl" operator="between" showDropDown="0" showErrorMessage="1" showInputMessage="1">
          <x14:formula1>
            <xm:f>"A,R"</xm:f>
          </x14:formula1>
          <xm:sqref>A437</xm:sqref>
        </x14:dataValidation>
        <x14:dataValidation xr:uid="{00FF00F4-00CA-45DC-B7C4-00B8007C00B5}" type="list" allowBlank="1" errorStyle="stop" imeMode="noControl" operator="between" showDropDown="0" showErrorMessage="1" showInputMessage="1">
          <x14:formula1>
            <xm:f>"A,R"</xm:f>
          </x14:formula1>
          <xm:sqref>A438</xm:sqref>
        </x14:dataValidation>
        <x14:dataValidation xr:uid="{00A800DF-00CD-4B15-96E6-00F300FC0074}" type="list" allowBlank="1" errorStyle="stop" imeMode="noControl" operator="between" showDropDown="0" showErrorMessage="1" showInputMessage="1">
          <x14:formula1>
            <xm:f>"A,R"</xm:f>
          </x14:formula1>
          <xm:sqref>A439</xm:sqref>
        </x14:dataValidation>
        <x14:dataValidation xr:uid="{005B0034-006D-48E7-A2C6-00BB00C50008}" type="list" allowBlank="1" errorStyle="stop" imeMode="noControl" operator="between" showDropDown="0" showErrorMessage="1" showInputMessage="1">
          <x14:formula1>
            <xm:f>"A,R"</xm:f>
          </x14:formula1>
          <xm:sqref>A440</xm:sqref>
        </x14:dataValidation>
        <x14:dataValidation xr:uid="{00FC0067-004F-4847-88C2-003E0060006C}" type="list" allowBlank="1" errorStyle="stop" imeMode="noControl" operator="between" showDropDown="0" showErrorMessage="1" showInputMessage="1">
          <x14:formula1>
            <xm:f>"A,R"</xm:f>
          </x14:formula1>
          <xm:sqref>A441</xm:sqref>
        </x14:dataValidation>
        <x14:dataValidation xr:uid="{005D00A7-00FA-4CE9-8843-0006001F00CB}" type="list" allowBlank="1" errorStyle="stop" imeMode="noControl" operator="between" showDropDown="0" showErrorMessage="1" showInputMessage="1">
          <x14:formula1>
            <xm:f>"A,R"</xm:f>
          </x14:formula1>
          <xm:sqref>A442</xm:sqref>
        </x14:dataValidation>
        <x14:dataValidation xr:uid="{006F00B4-00D3-4367-9B48-00F4009A00F7}" type="list" allowBlank="1" errorStyle="stop" imeMode="noControl" operator="between" showDropDown="0" showErrorMessage="1" showInputMessage="1">
          <x14:formula1>
            <xm:f>"A,R"</xm:f>
          </x14:formula1>
          <xm:sqref>A443</xm:sqref>
        </x14:dataValidation>
        <x14:dataValidation xr:uid="{004900DA-00D2-4BDD-A9B7-009E006F0098}" type="list" allowBlank="1" errorStyle="stop" imeMode="noControl" operator="between" showDropDown="0" showErrorMessage="1" showInputMessage="1">
          <x14:formula1>
            <xm:f>"A,R"</xm:f>
          </x14:formula1>
          <xm:sqref>A444</xm:sqref>
        </x14:dataValidation>
        <x14:dataValidation xr:uid="{00330076-0041-4568-83AD-00DA00180033}" type="list" allowBlank="1" errorStyle="stop" imeMode="noControl" operator="between" showDropDown="0" showErrorMessage="1" showInputMessage="1">
          <x14:formula1>
            <xm:f>"A,R"</xm:f>
          </x14:formula1>
          <xm:sqref>A445</xm:sqref>
        </x14:dataValidation>
        <x14:dataValidation xr:uid="{006E00A8-0082-4A77-A561-00DB007D0061}" type="list" allowBlank="1" errorStyle="stop" imeMode="noControl" operator="between" showDropDown="0" showErrorMessage="1" showInputMessage="1">
          <x14:formula1>
            <xm:f>"A,R"</xm:f>
          </x14:formula1>
          <xm:sqref>A446</xm:sqref>
        </x14:dataValidation>
        <x14:dataValidation xr:uid="{000700F2-002E-486F-83B2-007A009C001C}" type="list" allowBlank="1" errorStyle="stop" imeMode="noControl" operator="between" showDropDown="0" showErrorMessage="1" showInputMessage="1">
          <x14:formula1>
            <xm:f>"A,R"</xm:f>
          </x14:formula1>
          <xm:sqref>A447</xm:sqref>
        </x14:dataValidation>
        <x14:dataValidation xr:uid="{009500C4-0060-4162-B158-00860090009E}" type="list" allowBlank="1" errorStyle="stop" imeMode="noControl" operator="between" showDropDown="0" showErrorMessage="1" showInputMessage="1">
          <x14:formula1>
            <xm:f>"A,R"</xm:f>
          </x14:formula1>
          <xm:sqref>A448</xm:sqref>
        </x14:dataValidation>
        <x14:dataValidation xr:uid="{00400014-0086-44DF-BC24-000F009E0079}" type="list" allowBlank="1" errorStyle="stop" imeMode="noControl" operator="between" showDropDown="0" showErrorMessage="1" showInputMessage="1">
          <x14:formula1>
            <xm:f>"A,R"</xm:f>
          </x14:formula1>
          <xm:sqref>A449</xm:sqref>
        </x14:dataValidation>
        <x14:dataValidation xr:uid="{008D00E9-0033-4571-B7D7-008B00EF0003}" type="list" allowBlank="1" errorStyle="stop" imeMode="noControl" operator="between" showDropDown="0" showErrorMessage="1" showInputMessage="1">
          <x14:formula1>
            <xm:f>"A,R"</xm:f>
          </x14:formula1>
          <xm:sqref>A450</xm:sqref>
        </x14:dataValidation>
        <x14:dataValidation xr:uid="{00300045-0002-4F92-9D2A-0010006300CF}" type="list" allowBlank="1" errorStyle="stop" imeMode="noControl" operator="between" showDropDown="0" showErrorMessage="1" showInputMessage="1">
          <x14:formula1>
            <xm:f>"A,R"</xm:f>
          </x14:formula1>
          <xm:sqref>A451</xm:sqref>
        </x14:dataValidation>
        <x14:dataValidation xr:uid="{00A4008A-006F-4A2B-8F36-00AB00CB0092}" type="list" allowBlank="1" errorStyle="stop" imeMode="noControl" operator="between" showDropDown="0" showErrorMessage="1" showInputMessage="1">
          <x14:formula1>
            <xm:f>"A,R"</xm:f>
          </x14:formula1>
          <xm:sqref>A452</xm:sqref>
        </x14:dataValidation>
        <x14:dataValidation xr:uid="{0023002D-009A-4E20-8F05-0085009A000D}" type="list" allowBlank="1" errorStyle="stop" imeMode="noControl" operator="between" showDropDown="0" showErrorMessage="1" showInputMessage="1">
          <x14:formula1>
            <xm:f>"A,R"</xm:f>
          </x14:formula1>
          <xm:sqref>A453</xm:sqref>
        </x14:dataValidation>
        <x14:dataValidation xr:uid="{00BA0088-0086-42EB-9CAC-009D00B80089}" type="list" allowBlank="1" errorStyle="stop" imeMode="noControl" operator="between" showDropDown="0" showErrorMessage="1" showInputMessage="1">
          <x14:formula1>
            <xm:f>"A,R"</xm:f>
          </x14:formula1>
          <xm:sqref>A454</xm:sqref>
        </x14:dataValidation>
        <x14:dataValidation xr:uid="{002E00AC-003D-479B-85BE-00F8009900EA}" type="list" allowBlank="1" errorStyle="stop" imeMode="noControl" operator="between" showDropDown="0" showErrorMessage="1" showInputMessage="1">
          <x14:formula1>
            <xm:f>"A,R"</xm:f>
          </x14:formula1>
          <xm:sqref>A455</xm:sqref>
        </x14:dataValidation>
        <x14:dataValidation xr:uid="{00D300D8-00AD-45C6-8C43-002300570008}" type="list" allowBlank="1" errorStyle="stop" imeMode="noControl" operator="between" showDropDown="0" showErrorMessage="1" showInputMessage="1">
          <x14:formula1>
            <xm:f>"A,R"</xm:f>
          </x14:formula1>
          <xm:sqref>A456</xm:sqref>
        </x14:dataValidation>
        <x14:dataValidation xr:uid="{0081008A-00EC-4FF7-B9FB-00BF005D0047}" type="list" allowBlank="1" errorStyle="stop" imeMode="noControl" operator="between" showDropDown="0" showErrorMessage="1" showInputMessage="1">
          <x14:formula1>
            <xm:f>"A,R"</xm:f>
          </x14:formula1>
          <xm:sqref>A457</xm:sqref>
        </x14:dataValidation>
        <x14:dataValidation xr:uid="{00980049-0004-45AE-812E-007C002800A4}" type="list" allowBlank="1" errorStyle="stop" imeMode="noControl" operator="between" showDropDown="0" showErrorMessage="1" showInputMessage="1">
          <x14:formula1>
            <xm:f>"A,R"</xm:f>
          </x14:formula1>
          <xm:sqref>A458</xm:sqref>
        </x14:dataValidation>
        <x14:dataValidation xr:uid="{00860067-00C0-4A7E-B480-00140041009D}" type="list" allowBlank="1" errorStyle="stop" imeMode="noControl" operator="between" showDropDown="0" showErrorMessage="1" showInputMessage="1">
          <x14:formula1>
            <xm:f>"A,R"</xm:f>
          </x14:formula1>
          <xm:sqref>A459</xm:sqref>
        </x14:dataValidation>
        <x14:dataValidation xr:uid="{007F00B0-0092-4437-A5A8-00BA008A0017}" type="list" allowBlank="1" errorStyle="stop" imeMode="noControl" operator="between" showDropDown="0" showErrorMessage="1" showInputMessage="1">
          <x14:formula1>
            <xm:f>"A,R"</xm:f>
          </x14:formula1>
          <xm:sqref>A460</xm:sqref>
        </x14:dataValidation>
        <x14:dataValidation xr:uid="{00010068-0071-4E5C-B3BF-00E6007000EF}" type="list" allowBlank="1" errorStyle="stop" imeMode="noControl" operator="between" showDropDown="0" showErrorMessage="1" showInputMessage="1">
          <x14:formula1>
            <xm:f>"A,R"</xm:f>
          </x14:formula1>
          <xm:sqref>A461</xm:sqref>
        </x14:dataValidation>
        <x14:dataValidation xr:uid="{008600E0-00DA-4FE8-BECA-009000E40099}" type="list" allowBlank="1" errorStyle="stop" imeMode="noControl" operator="between" showDropDown="0" showErrorMessage="1" showInputMessage="1">
          <x14:formula1>
            <xm:f>"A,R"</xm:f>
          </x14:formula1>
          <xm:sqref>A462</xm:sqref>
        </x14:dataValidation>
        <x14:dataValidation xr:uid="{00CC0020-0026-42B5-85FA-00BF00F4001B}" type="list" allowBlank="1" errorStyle="stop" imeMode="noControl" operator="between" showDropDown="0" showErrorMessage="1" showInputMessage="1">
          <x14:formula1>
            <xm:f>"A,R"</xm:f>
          </x14:formula1>
          <xm:sqref>A463</xm:sqref>
        </x14:dataValidation>
        <x14:dataValidation xr:uid="{005C0066-005A-4D6C-9CEA-00AA00DA00B0}" type="list" allowBlank="1" errorStyle="stop" imeMode="noControl" operator="between" showDropDown="0" showErrorMessage="1" showInputMessage="1">
          <x14:formula1>
            <xm:f>"A,R"</xm:f>
          </x14:formula1>
          <xm:sqref>A464</xm:sqref>
        </x14:dataValidation>
        <x14:dataValidation xr:uid="{00570028-00AB-42BE-B312-0043004D00CA}" type="list" allowBlank="1" errorStyle="stop" imeMode="noControl" operator="between" showDropDown="0" showErrorMessage="1" showInputMessage="1">
          <x14:formula1>
            <xm:f>"A,R"</xm:f>
          </x14:formula1>
          <xm:sqref>A465</xm:sqref>
        </x14:dataValidation>
        <x14:dataValidation xr:uid="{00AE00FD-007E-4792-A3C1-009E00B8008F}" type="list" allowBlank="1" errorStyle="stop" imeMode="noControl" operator="between" showDropDown="0" showErrorMessage="1" showInputMessage="1">
          <x14:formula1>
            <xm:f>"A,R"</xm:f>
          </x14:formula1>
          <xm:sqref>A466</xm:sqref>
        </x14:dataValidation>
        <x14:dataValidation xr:uid="{009200F4-0068-44E2-98D1-004800BC0073}" type="list" allowBlank="1" errorStyle="stop" imeMode="noControl" operator="between" showDropDown="0" showErrorMessage="1" showInputMessage="1">
          <x14:formula1>
            <xm:f>"A,R"</xm:f>
          </x14:formula1>
          <xm:sqref>A467</xm:sqref>
        </x14:dataValidation>
        <x14:dataValidation xr:uid="{00C3000B-00E0-4FF9-842C-007A009E0043}" type="list" allowBlank="1" errorStyle="stop" imeMode="noControl" operator="between" showDropDown="0" showErrorMessage="1" showInputMessage="1">
          <x14:formula1>
            <xm:f>"A,R"</xm:f>
          </x14:formula1>
          <xm:sqref>A468</xm:sqref>
        </x14:dataValidation>
        <x14:dataValidation xr:uid="{00880042-0012-45F9-8D2F-00EA004E002D}" type="list" allowBlank="1" errorStyle="stop" imeMode="noControl" operator="between" showDropDown="0" showErrorMessage="1" showInputMessage="1">
          <x14:formula1>
            <xm:f>"A,R"</xm:f>
          </x14:formula1>
          <xm:sqref>A469</xm:sqref>
        </x14:dataValidation>
        <x14:dataValidation xr:uid="{00D2000B-00FD-4D5F-BF67-000000E100CB}" type="list" allowBlank="1" errorStyle="stop" imeMode="noControl" operator="between" showDropDown="0" showErrorMessage="1" showInputMessage="1">
          <x14:formula1>
            <xm:f>"A,R"</xm:f>
          </x14:formula1>
          <xm:sqref>A470</xm:sqref>
        </x14:dataValidation>
        <x14:dataValidation xr:uid="{00FF002F-00EF-4FBC-B724-00FA005300BA}" type="list" allowBlank="1" errorStyle="stop" imeMode="noControl" operator="between" showDropDown="0" showErrorMessage="1" showInputMessage="1">
          <x14:formula1>
            <xm:f>"A,R"</xm:f>
          </x14:formula1>
          <xm:sqref>A471</xm:sqref>
        </x14:dataValidation>
        <x14:dataValidation xr:uid="{00B7004A-00BA-4F89-AB50-00AE00A9008D}" type="list" allowBlank="1" errorStyle="stop" imeMode="noControl" operator="between" showDropDown="0" showErrorMessage="1" showInputMessage="1">
          <x14:formula1>
            <xm:f>"A,R"</xm:f>
          </x14:formula1>
          <xm:sqref>A472</xm:sqref>
        </x14:dataValidation>
        <x14:dataValidation xr:uid="{0012008A-00E5-4147-87F1-00A200340008}" type="list" allowBlank="1" errorStyle="stop" imeMode="noControl" operator="between" showDropDown="0" showErrorMessage="1" showInputMessage="1">
          <x14:formula1>
            <xm:f>"A,R"</xm:f>
          </x14:formula1>
          <xm:sqref>A473</xm:sqref>
        </x14:dataValidation>
        <x14:dataValidation xr:uid="{004200F8-007B-4688-BAE3-006F008A00C6}" type="list" allowBlank="1" errorStyle="stop" imeMode="noControl" operator="between" showDropDown="0" showErrorMessage="1" showInputMessage="1">
          <x14:formula1>
            <xm:f>"A,R"</xm:f>
          </x14:formula1>
          <xm:sqref>A474</xm:sqref>
        </x14:dataValidation>
        <x14:dataValidation xr:uid="{006F0089-000D-44E1-85FF-00DE00F200CE}" type="list" allowBlank="1" errorStyle="stop" imeMode="noControl" operator="between" showDropDown="0" showErrorMessage="1" showInputMessage="1">
          <x14:formula1>
            <xm:f>"A,R"</xm:f>
          </x14:formula1>
          <xm:sqref>A475</xm:sqref>
        </x14:dataValidation>
        <x14:dataValidation xr:uid="{00FA00F7-003F-47F2-9B3C-00F5003800B6}" type="list" allowBlank="1" errorStyle="stop" imeMode="noControl" operator="between" showDropDown="0" showErrorMessage="1" showInputMessage="1">
          <x14:formula1>
            <xm:f>"A,R"</xm:f>
          </x14:formula1>
          <xm:sqref>A476</xm:sqref>
        </x14:dataValidation>
        <x14:dataValidation xr:uid="{004400CD-0087-407E-9598-00FC00990074}" type="list" allowBlank="1" errorStyle="stop" imeMode="noControl" operator="between" showDropDown="0" showErrorMessage="1" showInputMessage="1">
          <x14:formula1>
            <xm:f>"A,R"</xm:f>
          </x14:formula1>
          <xm:sqref>A477</xm:sqref>
        </x14:dataValidation>
        <x14:dataValidation xr:uid="{008600DB-0062-4EB7-9A15-006A003C0011}" type="list" allowBlank="1" errorStyle="stop" imeMode="noControl" operator="between" showDropDown="0" showErrorMessage="1" showInputMessage="1">
          <x14:formula1>
            <xm:f>"A,R"</xm:f>
          </x14:formula1>
          <xm:sqref>A478</xm:sqref>
        </x14:dataValidation>
        <x14:dataValidation xr:uid="{007E00A5-009A-4DC7-9729-001000BA0054}" type="list" allowBlank="1" errorStyle="stop" imeMode="noControl" operator="between" showDropDown="0" showErrorMessage="1" showInputMessage="1">
          <x14:formula1>
            <xm:f>"A,R"</xm:f>
          </x14:formula1>
          <xm:sqref>A479</xm:sqref>
        </x14:dataValidation>
        <x14:dataValidation xr:uid="{004E00BE-00B5-4FDA-981A-00BE009A00D2}" type="list" allowBlank="1" errorStyle="stop" imeMode="noControl" operator="between" showDropDown="0" showErrorMessage="1" showInputMessage="1">
          <x14:formula1>
            <xm:f>"A,R"</xm:f>
          </x14:formula1>
          <xm:sqref>A480</xm:sqref>
        </x14:dataValidation>
        <x14:dataValidation xr:uid="{00530011-00D6-4542-BE21-000900BB004E}" type="list" allowBlank="1" errorStyle="stop" imeMode="noControl" operator="between" showDropDown="0" showErrorMessage="1" showInputMessage="1">
          <x14:formula1>
            <xm:f>"A,R"</xm:f>
          </x14:formula1>
          <xm:sqref>A481</xm:sqref>
        </x14:dataValidation>
        <x14:dataValidation xr:uid="{00320050-00C8-47DD-9CA4-00ED007B0012}" type="list" allowBlank="1" errorStyle="stop" imeMode="noControl" operator="between" showDropDown="0" showErrorMessage="1" showInputMessage="1">
          <x14:formula1>
            <xm:f>"A,R"</xm:f>
          </x14:formula1>
          <xm:sqref>A482</xm:sqref>
        </x14:dataValidation>
        <x14:dataValidation xr:uid="{00CC00C8-000D-4BFA-95B7-006800600082}" type="list" allowBlank="1" errorStyle="stop" imeMode="noControl" operator="between" showDropDown="0" showErrorMessage="1" showInputMessage="1">
          <x14:formula1>
            <xm:f>"A,R"</xm:f>
          </x14:formula1>
          <xm:sqref>A483</xm:sqref>
        </x14:dataValidation>
        <x14:dataValidation xr:uid="{008900CF-004F-403B-B375-0090008600A7}" type="list" allowBlank="1" errorStyle="stop" imeMode="noControl" operator="between" showDropDown="0" showErrorMessage="1" showInputMessage="1">
          <x14:formula1>
            <xm:f>"A,R"</xm:f>
          </x14:formula1>
          <xm:sqref>A484</xm:sqref>
        </x14:dataValidation>
        <x14:dataValidation xr:uid="{00C1009F-0068-46AE-ABB2-005600D8000A}" type="list" allowBlank="1" errorStyle="stop" imeMode="noControl" operator="between" showDropDown="0" showErrorMessage="1" showInputMessage="1">
          <x14:formula1>
            <xm:f>"A,R"</xm:f>
          </x14:formula1>
          <xm:sqref>A485</xm:sqref>
        </x14:dataValidation>
        <x14:dataValidation xr:uid="{00D700F3-00DB-4655-8A77-008B008C00E3}" type="list" allowBlank="1" errorStyle="stop" imeMode="noControl" operator="between" showDropDown="0" showErrorMessage="1" showInputMessage="1">
          <x14:formula1>
            <xm:f>"A,R"</xm:f>
          </x14:formula1>
          <xm:sqref>A486</xm:sqref>
        </x14:dataValidation>
        <x14:dataValidation xr:uid="{000F0002-00E9-4F68-A2F3-0021005B003B}" type="list" allowBlank="1" errorStyle="stop" imeMode="noControl" operator="between" showDropDown="0" showErrorMessage="1" showInputMessage="1">
          <x14:formula1>
            <xm:f>"A,R"</xm:f>
          </x14:formula1>
          <xm:sqref>A487</xm:sqref>
        </x14:dataValidation>
        <x14:dataValidation xr:uid="{00EC0034-0060-43E2-9BF1-00910093006F}" type="list" allowBlank="1" errorStyle="stop" imeMode="noControl" operator="between" showDropDown="0" showErrorMessage="1" showInputMessage="1">
          <x14:formula1>
            <xm:f>"A,R"</xm:f>
          </x14:formula1>
          <xm:sqref>A488</xm:sqref>
        </x14:dataValidation>
        <x14:dataValidation xr:uid="{00D600A8-00D7-4CF2-AED8-0038008A0039}" type="list" allowBlank="1" errorStyle="stop" imeMode="noControl" operator="between" showDropDown="0" showErrorMessage="1" showInputMessage="1">
          <x14:formula1>
            <xm:f>"A,R"</xm:f>
          </x14:formula1>
          <xm:sqref>A489</xm:sqref>
        </x14:dataValidation>
        <x14:dataValidation xr:uid="{004A0090-008A-4F0E-85B6-009700330064}" type="list" allowBlank="1" errorStyle="stop" imeMode="noControl" operator="between" showDropDown="0" showErrorMessage="1" showInputMessage="1">
          <x14:formula1>
            <xm:f>"A,R"</xm:f>
          </x14:formula1>
          <xm:sqref>A490</xm:sqref>
        </x14:dataValidation>
        <x14:dataValidation xr:uid="{000B005C-0082-479B-93F4-008000B200E5}" type="list" allowBlank="1" errorStyle="stop" imeMode="noControl" operator="between" showDropDown="0" showErrorMessage="1" showInputMessage="1">
          <x14:formula1>
            <xm:f>"A,R"</xm:f>
          </x14:formula1>
          <xm:sqref>A491</xm:sqref>
        </x14:dataValidation>
        <x14:dataValidation xr:uid="{008700E3-00E9-434E-9B71-00B500ED0015}" type="list" allowBlank="1" errorStyle="stop" imeMode="noControl" operator="between" showDropDown="0" showErrorMessage="1" showInputMessage="1">
          <x14:formula1>
            <xm:f>"A,R"</xm:f>
          </x14:formula1>
          <xm:sqref>A492</xm:sqref>
        </x14:dataValidation>
        <x14:dataValidation xr:uid="{0057003C-0017-4FF3-ACB6-006E001B0074}" type="list" allowBlank="1" errorStyle="stop" imeMode="noControl" operator="between" showDropDown="0" showErrorMessage="1" showInputMessage="1">
          <x14:formula1>
            <xm:f>"A,R"</xm:f>
          </x14:formula1>
          <xm:sqref>A493</xm:sqref>
        </x14:dataValidation>
        <x14:dataValidation xr:uid="{004200A3-00A0-4D5D-ABEA-001000D3004A}" type="list" allowBlank="1" errorStyle="stop" imeMode="noControl" operator="between" showDropDown="0" showErrorMessage="1" showInputMessage="1">
          <x14:formula1>
            <xm:f>"A,R"</xm:f>
          </x14:formula1>
          <xm:sqref>A494</xm:sqref>
        </x14:dataValidation>
        <x14:dataValidation xr:uid="{00BB00F9-00EC-47A5-A4E3-008F00230052}" type="list" allowBlank="1" errorStyle="stop" imeMode="noControl" operator="between" showDropDown="0" showErrorMessage="1" showInputMessage="1">
          <x14:formula1>
            <xm:f>"A,R"</xm:f>
          </x14:formula1>
          <xm:sqref>A495</xm:sqref>
        </x14:dataValidation>
        <x14:dataValidation xr:uid="{000C00AE-0096-4C98-8E85-00B200AE00D9}" type="list" allowBlank="1" errorStyle="stop" imeMode="noControl" operator="between" showDropDown="0" showErrorMessage="1" showInputMessage="1">
          <x14:formula1>
            <xm:f>"A,R"</xm:f>
          </x14:formula1>
          <xm:sqref>A496</xm:sqref>
        </x14:dataValidation>
        <x14:dataValidation xr:uid="{007E00FB-00AF-4134-AD64-0072001D00B1}" type="list" allowBlank="1" errorStyle="stop" imeMode="noControl" operator="between" showDropDown="0" showErrorMessage="1" showInputMessage="1">
          <x14:formula1>
            <xm:f>"A,R"</xm:f>
          </x14:formula1>
          <xm:sqref>A497</xm:sqref>
        </x14:dataValidation>
        <x14:dataValidation xr:uid="{00FE0022-007A-44AC-903A-00D7000B0082}" type="list" allowBlank="1" errorStyle="stop" imeMode="noControl" operator="between" showDropDown="0" showErrorMessage="1" showInputMessage="1">
          <x14:formula1>
            <xm:f>"A,R"</xm:f>
          </x14:formula1>
          <xm:sqref>A498</xm:sqref>
        </x14:dataValidation>
        <x14:dataValidation xr:uid="{007700FE-00E5-4A9E-A1EB-00EC00B2009D}" type="list" allowBlank="1" errorStyle="stop" imeMode="noControl" operator="between" showDropDown="0" showErrorMessage="1" showInputMessage="1">
          <x14:formula1>
            <xm:f>"A,R"</xm:f>
          </x14:formula1>
          <xm:sqref>A499</xm:sqref>
        </x14:dataValidation>
        <x14:dataValidation xr:uid="{00F80038-004D-4F46-BFA2-009F00B00094}" type="list" allowBlank="1" errorStyle="stop" imeMode="noControl" operator="between" showDropDown="0" showErrorMessage="1" showInputMessage="1">
          <x14:formula1>
            <xm:f>"A,R"</xm:f>
          </x14:formula1>
          <xm:sqref>A500</xm:sqref>
        </x14:dataValidation>
        <x14:dataValidation xr:uid="{00DC001D-0098-4F59-8905-009C00AA006A}" type="list" allowBlank="1" errorStyle="stop" imeMode="noControl" operator="between" showDropDown="0" showErrorMessage="1" showInputMessage="1">
          <x14:formula1>
            <xm:f>"A,R"</xm:f>
          </x14:formula1>
          <xm:sqref>A501</xm:sqref>
        </x14:dataValidation>
        <x14:dataValidation xr:uid="{000C004E-00DE-4C6F-A1AB-00BC00F400A3}" type="list" allowBlank="1" errorStyle="stop" imeMode="noControl" operator="between" showDropDown="0" showErrorMessage="1" showInputMessage="1">
          <x14:formula1>
            <xm:f>"A,R"</xm:f>
          </x14:formula1>
          <xm:sqref>A502</xm:sqref>
        </x14:dataValidation>
        <x14:dataValidation xr:uid="{00B400A6-004D-4020-BB20-004F003A0090}" type="list" allowBlank="1" errorStyle="stop" imeMode="noControl" operator="between" showDropDown="0" showErrorMessage="1" showInputMessage="1">
          <x14:formula1>
            <xm:f>"A,R"</xm:f>
          </x14:formula1>
          <xm:sqref>A503</xm:sqref>
        </x14:dataValidation>
        <x14:dataValidation xr:uid="{00FD003C-0018-4792-BD42-00E0004500FE}" type="list" allowBlank="1" errorStyle="stop" imeMode="noControl" operator="between" showDropDown="0" showErrorMessage="1" showInputMessage="1">
          <x14:formula1>
            <xm:f>"A,R"</xm:f>
          </x14:formula1>
          <xm:sqref>A504</xm:sqref>
        </x14:dataValidation>
        <x14:dataValidation xr:uid="{001400F8-00B8-4071-9ABF-009B00D900C2}" type="list" allowBlank="1" errorStyle="stop" imeMode="noControl" operator="between" showDropDown="0" showErrorMessage="1" showInputMessage="1">
          <x14:formula1>
            <xm:f>"A,R"</xm:f>
          </x14:formula1>
          <xm:sqref>A505</xm:sqref>
        </x14:dataValidation>
        <x14:dataValidation xr:uid="{00230028-00B2-4692-94CA-006400B400AD}" type="list" allowBlank="1" errorStyle="stop" imeMode="noControl" operator="between" showDropDown="0" showErrorMessage="1" showInputMessage="1">
          <x14:formula1>
            <xm:f>"A,R"</xm:f>
          </x14:formula1>
          <xm:sqref>A506</xm:sqref>
        </x14:dataValidation>
        <x14:dataValidation xr:uid="{00C300C0-00F7-45C5-A2B6-0051007800EC}" type="list" allowBlank="1" errorStyle="stop" imeMode="noControl" operator="between" showDropDown="0" showErrorMessage="1" showInputMessage="1">
          <x14:formula1>
            <xm:f>"A,R"</xm:f>
          </x14:formula1>
          <xm:sqref>A507</xm:sqref>
        </x14:dataValidation>
        <x14:dataValidation xr:uid="{007B00CC-0044-40B8-A658-000800A0003C}" type="list" allowBlank="1" errorStyle="stop" imeMode="noControl" operator="between" showDropDown="0" showErrorMessage="1" showInputMessage="1">
          <x14:formula1>
            <xm:f>"A,R"</xm:f>
          </x14:formula1>
          <xm:sqref>A508</xm:sqref>
        </x14:dataValidation>
        <x14:dataValidation xr:uid="{00CD00A3-008F-4A20-B207-00970067001D}" type="list" allowBlank="1" errorStyle="stop" imeMode="noControl" operator="between" showDropDown="0" showErrorMessage="1" showInputMessage="1">
          <x14:formula1>
            <xm:f>"A,R"</xm:f>
          </x14:formula1>
          <xm:sqref>A509</xm:sqref>
        </x14:dataValidation>
        <x14:dataValidation xr:uid="{00A500F8-0011-45B9-B537-00E900070043}" type="list" allowBlank="1" errorStyle="stop" imeMode="noControl" operator="between" showDropDown="0" showErrorMessage="1" showInputMessage="1">
          <x14:formula1>
            <xm:f>"A,R"</xm:f>
          </x14:formula1>
          <xm:sqref>A510</xm:sqref>
        </x14:dataValidation>
        <x14:dataValidation xr:uid="{007E0012-0072-4F41-8BBD-00B2004A0089}" type="list" allowBlank="1" errorStyle="stop" imeMode="noControl" operator="between" showDropDown="0" showErrorMessage="1" showInputMessage="1">
          <x14:formula1>
            <xm:f>"A,R"</xm:f>
          </x14:formula1>
          <xm:sqref>A511</xm:sqref>
        </x14:dataValidation>
        <x14:dataValidation xr:uid="{007C0046-0019-445F-A98F-004D001A0013}" type="list" allowBlank="1" errorStyle="stop" imeMode="noControl" operator="between" showDropDown="0" showErrorMessage="1" showInputMessage="1">
          <x14:formula1>
            <xm:f>"A,R"</xm:f>
          </x14:formula1>
          <xm:sqref>A512</xm:sqref>
        </x14:dataValidation>
        <x14:dataValidation xr:uid="{00AF006D-00AE-456C-BBD5-000B00DD0080}" type="list" allowBlank="1" errorStyle="stop" imeMode="noControl" operator="between" showDropDown="0" showErrorMessage="1" showInputMessage="1">
          <x14:formula1>
            <xm:f>"A,R"</xm:f>
          </x14:formula1>
          <xm:sqref>A513</xm:sqref>
        </x14:dataValidation>
        <x14:dataValidation xr:uid="{00F10013-007D-4C68-8338-0085005600B5}" type="list" allowBlank="1" errorStyle="stop" imeMode="noControl" operator="between" showDropDown="0" showErrorMessage="1" showInputMessage="1">
          <x14:formula1>
            <xm:f>"A,R"</xm:f>
          </x14:formula1>
          <xm:sqref>A514</xm:sqref>
        </x14:dataValidation>
        <x14:dataValidation xr:uid="{004B0087-0053-4F38-862B-004000C500C7}" type="list" allowBlank="1" errorStyle="stop" imeMode="noControl" operator="between" showDropDown="0" showErrorMessage="1" showInputMessage="1">
          <x14:formula1>
            <xm:f>"A,R"</xm:f>
          </x14:formula1>
          <xm:sqref>A515</xm:sqref>
        </x14:dataValidation>
        <x14:dataValidation xr:uid="{006D0049-005D-4AED-BA09-001600D4006D}" type="list" allowBlank="1" errorStyle="stop" imeMode="noControl" operator="between" showDropDown="0" showErrorMessage="1" showInputMessage="1">
          <x14:formula1>
            <xm:f>"A,R"</xm:f>
          </x14:formula1>
          <xm:sqref>A516</xm:sqref>
        </x14:dataValidation>
        <x14:dataValidation xr:uid="{00B70056-007B-4E02-AFDC-000E0054003A}" type="list" allowBlank="1" errorStyle="stop" imeMode="noControl" operator="between" showDropDown="0" showErrorMessage="1" showInputMessage="1">
          <x14:formula1>
            <xm:f>"A,R"</xm:f>
          </x14:formula1>
          <xm:sqref>A517</xm:sqref>
        </x14:dataValidation>
        <x14:dataValidation xr:uid="{0020002B-0038-4259-9AF9-002500DB00D2}" type="list" allowBlank="1" errorStyle="stop" imeMode="noControl" operator="between" showDropDown="0" showErrorMessage="1" showInputMessage="1">
          <x14:formula1>
            <xm:f>"A,R"</xm:f>
          </x14:formula1>
          <xm:sqref>A518</xm:sqref>
        </x14:dataValidation>
        <x14:dataValidation xr:uid="{002C0081-00B0-43BF-B36D-0029006C00FE}" type="list" allowBlank="1" errorStyle="stop" imeMode="noControl" operator="between" showDropDown="0" showErrorMessage="1" showInputMessage="1">
          <x14:formula1>
            <xm:f>"A,R"</xm:f>
          </x14:formula1>
          <xm:sqref>A519</xm:sqref>
        </x14:dataValidation>
        <x14:dataValidation xr:uid="{002F00DF-0042-41F4-9663-00F900970084}" type="list" allowBlank="1" errorStyle="stop" imeMode="noControl" operator="between" showDropDown="0" showErrorMessage="1" showInputMessage="1">
          <x14:formula1>
            <xm:f>"A,R"</xm:f>
          </x14:formula1>
          <xm:sqref>A520</xm:sqref>
        </x14:dataValidation>
        <x14:dataValidation xr:uid="{003A004F-002C-4568-8C28-00D600ED0096}" type="list" allowBlank="1" errorStyle="stop" imeMode="noControl" operator="between" showDropDown="0" showErrorMessage="1" showInputMessage="1">
          <x14:formula1>
            <xm:f>"A,R"</xm:f>
          </x14:formula1>
          <xm:sqref>A521</xm:sqref>
        </x14:dataValidation>
        <x14:dataValidation xr:uid="{00AA0081-00A0-47AC-A925-007400740008}" type="list" allowBlank="1" errorStyle="stop" imeMode="noControl" operator="between" showDropDown="0" showErrorMessage="1" showInputMessage="1">
          <x14:formula1>
            <xm:f>"A,R"</xm:f>
          </x14:formula1>
          <xm:sqref>A522</xm:sqref>
        </x14:dataValidation>
        <x14:dataValidation xr:uid="{00E000F7-0061-495B-AD18-00E000AB000C}" type="list" allowBlank="1" errorStyle="stop" imeMode="noControl" operator="between" showDropDown="0" showErrorMessage="1" showInputMessage="1">
          <x14:formula1>
            <xm:f>"A,R"</xm:f>
          </x14:formula1>
          <xm:sqref>A523</xm:sqref>
        </x14:dataValidation>
        <x14:dataValidation xr:uid="{00C8001C-0030-4A32-A574-005100F000F9}" type="list" allowBlank="1" errorStyle="stop" imeMode="noControl" operator="between" showDropDown="0" showErrorMessage="1" showInputMessage="1">
          <x14:formula1>
            <xm:f>"A,R"</xm:f>
          </x14:formula1>
          <xm:sqref>A524</xm:sqref>
        </x14:dataValidation>
        <x14:dataValidation xr:uid="{002700C0-00AF-4A1F-902B-006000F2001D}" type="list" allowBlank="1" errorStyle="stop" imeMode="noControl" operator="between" showDropDown="0" showErrorMessage="1" showInputMessage="1">
          <x14:formula1>
            <xm:f>"A,R"</xm:f>
          </x14:formula1>
          <xm:sqref>A525</xm:sqref>
        </x14:dataValidation>
        <x14:dataValidation xr:uid="{00E1007A-0009-4ED5-8A26-008800350023}" type="list" allowBlank="1" errorStyle="stop" imeMode="noControl" operator="between" showDropDown="0" showErrorMessage="1" showInputMessage="1">
          <x14:formula1>
            <xm:f>"A,R"</xm:f>
          </x14:formula1>
          <xm:sqref>A526</xm:sqref>
        </x14:dataValidation>
        <x14:dataValidation xr:uid="{00B500F0-00A3-47BC-81AA-00AC005B00B4}" type="list" allowBlank="1" errorStyle="stop" imeMode="noControl" operator="between" showDropDown="0" showErrorMessage="1" showInputMessage="1">
          <x14:formula1>
            <xm:f>"A,R"</xm:f>
          </x14:formula1>
          <xm:sqref>A527</xm:sqref>
        </x14:dataValidation>
        <x14:dataValidation xr:uid="{008F008F-00BF-4172-9BCC-00A300410094}" type="list" allowBlank="1" errorStyle="stop" imeMode="noControl" operator="between" showDropDown="0" showErrorMessage="1" showInputMessage="1">
          <x14:formula1>
            <xm:f>"A,R"</xm:f>
          </x14:formula1>
          <xm:sqref>A528</xm:sqref>
        </x14:dataValidation>
        <x14:dataValidation xr:uid="{00C200F8-00D6-4E9F-851B-001500EF00B2}" type="list" allowBlank="1" errorStyle="stop" imeMode="noControl" operator="between" showDropDown="0" showErrorMessage="1" showInputMessage="1">
          <x14:formula1>
            <xm:f>"A,R"</xm:f>
          </x14:formula1>
          <xm:sqref>A529</xm:sqref>
        </x14:dataValidation>
        <x14:dataValidation xr:uid="{003E00C1-000D-4489-B6E8-00920080000B}" type="list" allowBlank="1" errorStyle="stop" imeMode="noControl" operator="between" showDropDown="0" showErrorMessage="1" showInputMessage="1">
          <x14:formula1>
            <xm:f>"A,R"</xm:f>
          </x14:formula1>
          <xm:sqref>A530</xm:sqref>
        </x14:dataValidation>
        <x14:dataValidation xr:uid="{00A400DA-003E-4310-9FB2-004E006D0068}" type="list" allowBlank="1" errorStyle="stop" imeMode="noControl" operator="between" showDropDown="0" showErrorMessage="1" showInputMessage="1">
          <x14:formula1>
            <xm:f>"A,R"</xm:f>
          </x14:formula1>
          <xm:sqref>A531</xm:sqref>
        </x14:dataValidation>
        <x14:dataValidation xr:uid="{00EE0081-00FA-453C-B570-006B007D007F}" type="list" allowBlank="1" errorStyle="stop" imeMode="noControl" operator="between" showDropDown="0" showErrorMessage="1" showInputMessage="1">
          <x14:formula1>
            <xm:f>"A,R"</xm:f>
          </x14:formula1>
          <xm:sqref>A532</xm:sqref>
        </x14:dataValidation>
        <x14:dataValidation xr:uid="{0077004B-00B7-4B6C-B78F-00BF009600E9}" type="list" allowBlank="1" errorStyle="stop" imeMode="noControl" operator="between" showDropDown="0" showErrorMessage="1" showInputMessage="1">
          <x14:formula1>
            <xm:f>"A,R"</xm:f>
          </x14:formula1>
          <xm:sqref>A533</xm:sqref>
        </x14:dataValidation>
        <x14:dataValidation xr:uid="{005200FF-0018-49EA-80F1-005700DD0037}" type="list" allowBlank="1" errorStyle="stop" imeMode="noControl" operator="between" showDropDown="0" showErrorMessage="1" showInputMessage="1">
          <x14:formula1>
            <xm:f>"A,R"</xm:f>
          </x14:formula1>
          <xm:sqref>A534</xm:sqref>
        </x14:dataValidation>
        <x14:dataValidation xr:uid="{000A003A-0051-448B-84C0-0077004D0085}" type="list" allowBlank="1" errorStyle="stop" imeMode="noControl" operator="between" showDropDown="0" showErrorMessage="1" showInputMessage="1">
          <x14:formula1>
            <xm:f>"A,R"</xm:f>
          </x14:formula1>
          <xm:sqref>A535</xm:sqref>
        </x14:dataValidation>
        <x14:dataValidation xr:uid="{008900F9-007D-4F9F-A129-00FC00A500CE}" type="list" allowBlank="1" errorStyle="stop" imeMode="noControl" operator="between" showDropDown="0" showErrorMessage="1" showInputMessage="1">
          <x14:formula1>
            <xm:f>"A,R"</xm:f>
          </x14:formula1>
          <xm:sqref>A536</xm:sqref>
        </x14:dataValidation>
        <x14:dataValidation xr:uid="{00A700F7-005C-4270-92C5-001100B80013}" type="list" allowBlank="1" errorStyle="stop" imeMode="noControl" operator="between" showDropDown="0" showErrorMessage="1" showInputMessage="1">
          <x14:formula1>
            <xm:f>"A,R"</xm:f>
          </x14:formula1>
          <xm:sqref>A537</xm:sqref>
        </x14:dataValidation>
        <x14:dataValidation xr:uid="{00ED0077-0067-4567-81D0-0068004F003A}" type="list" allowBlank="1" errorStyle="stop" imeMode="noControl" operator="between" showDropDown="0" showErrorMessage="1" showInputMessage="1">
          <x14:formula1>
            <xm:f>"A,R"</xm:f>
          </x14:formula1>
          <xm:sqref>A538</xm:sqref>
        </x14:dataValidation>
        <x14:dataValidation xr:uid="{000D004A-00BD-443F-A5BB-008300EE00B4}" type="list" allowBlank="1" errorStyle="stop" imeMode="noControl" operator="between" showDropDown="0" showErrorMessage="1" showInputMessage="1">
          <x14:formula1>
            <xm:f>"A,R"</xm:f>
          </x14:formula1>
          <xm:sqref>A539</xm:sqref>
        </x14:dataValidation>
        <x14:dataValidation xr:uid="{00D6008B-0010-46C3-938C-001700460063}" type="list" allowBlank="1" errorStyle="stop" imeMode="noControl" operator="between" showDropDown="0" showErrorMessage="1" showInputMessage="1">
          <x14:formula1>
            <xm:f>"A,R"</xm:f>
          </x14:formula1>
          <xm:sqref>A540</xm:sqref>
        </x14:dataValidation>
        <x14:dataValidation xr:uid="{003300E0-004E-45F9-8BA1-0056009D00C9}" type="list" allowBlank="1" errorStyle="stop" imeMode="noControl" operator="between" showDropDown="0" showErrorMessage="1" showInputMessage="1">
          <x14:formula1>
            <xm:f>"A,R"</xm:f>
          </x14:formula1>
          <xm:sqref>A541</xm:sqref>
        </x14:dataValidation>
        <x14:dataValidation xr:uid="{006500F1-00CF-49B0-9E0A-00580049009D}" type="list" allowBlank="1" errorStyle="stop" imeMode="noControl" operator="between" showDropDown="0" showErrorMessage="1" showInputMessage="1">
          <x14:formula1>
            <xm:f>"A,R"</xm:f>
          </x14:formula1>
          <xm:sqref>A542</xm:sqref>
        </x14:dataValidation>
        <x14:dataValidation xr:uid="{00950009-00EE-4B32-99BD-00A4007400BD}" type="list" allowBlank="1" errorStyle="stop" imeMode="noControl" operator="between" showDropDown="0" showErrorMessage="1" showInputMessage="1">
          <x14:formula1>
            <xm:f>"A,R"</xm:f>
          </x14:formula1>
          <xm:sqref>A543</xm:sqref>
        </x14:dataValidation>
        <x14:dataValidation xr:uid="{00FA00CE-0023-4631-8D4B-009700200034}" type="list" allowBlank="1" errorStyle="stop" imeMode="noControl" operator="between" showDropDown="0" showErrorMessage="1" showInputMessage="1">
          <x14:formula1>
            <xm:f>"A,R"</xm:f>
          </x14:formula1>
          <xm:sqref>A544</xm:sqref>
        </x14:dataValidation>
        <x14:dataValidation xr:uid="{000F00ED-0013-4872-9D28-0033002400C0}" type="list" allowBlank="1" errorStyle="stop" imeMode="noControl" operator="between" showDropDown="0" showErrorMessage="1" showInputMessage="1">
          <x14:formula1>
            <xm:f>"A,R"</xm:f>
          </x14:formula1>
          <xm:sqref>A545</xm:sqref>
        </x14:dataValidation>
        <x14:dataValidation xr:uid="{00D10072-0005-4414-B985-00140045005C}" type="list" allowBlank="1" errorStyle="stop" imeMode="noControl" operator="between" showDropDown="0" showErrorMessage="1" showInputMessage="1">
          <x14:formula1>
            <xm:f>"A,R"</xm:f>
          </x14:formula1>
          <xm:sqref>A546</xm:sqref>
        </x14:dataValidation>
        <x14:dataValidation xr:uid="{00390041-00D6-4F05-A79B-00CD0016007A}" type="list" allowBlank="1" errorStyle="stop" imeMode="noControl" operator="between" showDropDown="0" showErrorMessage="1" showInputMessage="1">
          <x14:formula1>
            <xm:f>"A,R"</xm:f>
          </x14:formula1>
          <xm:sqref>A547</xm:sqref>
        </x14:dataValidation>
        <x14:dataValidation xr:uid="{00BB0021-00FF-40FB-8514-003100D800F6}" type="list" allowBlank="1" errorStyle="stop" imeMode="noControl" operator="between" showDropDown="0" showErrorMessage="1" showInputMessage="1">
          <x14:formula1>
            <xm:f>"A,R"</xm:f>
          </x14:formula1>
          <xm:sqref>A548</xm:sqref>
        </x14:dataValidation>
        <x14:dataValidation xr:uid="{00C400A5-0062-4168-BDB9-007500540023}" type="list" allowBlank="1" errorStyle="stop" imeMode="noControl" operator="between" showDropDown="0" showErrorMessage="1" showInputMessage="1">
          <x14:formula1>
            <xm:f>"A,R"</xm:f>
          </x14:formula1>
          <xm:sqref>A549</xm:sqref>
        </x14:dataValidation>
        <x14:dataValidation xr:uid="{0039008C-0043-4FBF-A953-00D100B900A7}" type="list" allowBlank="1" errorStyle="stop" imeMode="noControl" operator="between" showDropDown="0" showErrorMessage="1" showInputMessage="1">
          <x14:formula1>
            <xm:f>"A,R"</xm:f>
          </x14:formula1>
          <xm:sqref>A550</xm:sqref>
        </x14:dataValidation>
        <x14:dataValidation xr:uid="{00250098-0026-4A2F-A5B9-00E50059005A}" type="list" allowBlank="1" errorStyle="stop" imeMode="noControl" operator="between" showDropDown="0" showErrorMessage="1" showInputMessage="1">
          <x14:formula1>
            <xm:f>"A,R"</xm:f>
          </x14:formula1>
          <xm:sqref>A551</xm:sqref>
        </x14:dataValidation>
        <x14:dataValidation xr:uid="{00EC00B5-006E-43C8-97FE-004D00C900FE}" type="list" allowBlank="1" errorStyle="stop" imeMode="noControl" operator="between" showDropDown="0" showErrorMessage="1" showInputMessage="1">
          <x14:formula1>
            <xm:f>"A,R"</xm:f>
          </x14:formula1>
          <xm:sqref>A552</xm:sqref>
        </x14:dataValidation>
        <x14:dataValidation xr:uid="{003300EF-0027-458C-A379-0082002A00C3}" type="list" allowBlank="1" errorStyle="stop" imeMode="noControl" operator="between" showDropDown="0" showErrorMessage="1" showInputMessage="1">
          <x14:formula1>
            <xm:f>"A,R"</xm:f>
          </x14:formula1>
          <xm:sqref>A553</xm:sqref>
        </x14:dataValidation>
        <x14:dataValidation xr:uid="{005E00D9-007A-4004-906F-00EE00C100E1}" type="list" allowBlank="1" errorStyle="stop" imeMode="noControl" operator="between" showDropDown="0" showErrorMessage="1" showInputMessage="1">
          <x14:formula1>
            <xm:f>"A,R"</xm:f>
          </x14:formula1>
          <xm:sqref>A554</xm:sqref>
        </x14:dataValidation>
        <x14:dataValidation xr:uid="{00E20028-0056-47E4-AD56-00BD00BE00D3}" type="list" allowBlank="1" errorStyle="stop" imeMode="noControl" operator="between" showDropDown="0" showErrorMessage="1" showInputMessage="1">
          <x14:formula1>
            <xm:f>"A,R"</xm:f>
          </x14:formula1>
          <xm:sqref>A555</xm:sqref>
        </x14:dataValidation>
        <x14:dataValidation xr:uid="{00A600D4-0092-46E3-B232-00DC0075001F}" type="list" allowBlank="1" errorStyle="stop" imeMode="noControl" operator="between" showDropDown="0" showErrorMessage="1" showInputMessage="1">
          <x14:formula1>
            <xm:f>"A,R"</xm:f>
          </x14:formula1>
          <xm:sqref>A556</xm:sqref>
        </x14:dataValidation>
        <x14:dataValidation xr:uid="{005E007C-00C1-4F7D-BBFC-00D1005600BC}" type="list" allowBlank="1" errorStyle="stop" imeMode="noControl" operator="between" showDropDown="0" showErrorMessage="1" showInputMessage="1">
          <x14:formula1>
            <xm:f>"A,R"</xm:f>
          </x14:formula1>
          <xm:sqref>A557</xm:sqref>
        </x14:dataValidation>
        <x14:dataValidation xr:uid="{00B900E5-00D7-44E5-8425-00FE006B0082}" type="list" allowBlank="1" errorStyle="stop" imeMode="noControl" operator="between" showDropDown="0" showErrorMessage="1" showInputMessage="1">
          <x14:formula1>
            <xm:f>"A,R"</xm:f>
          </x14:formula1>
          <xm:sqref>A558</xm:sqref>
        </x14:dataValidation>
        <x14:dataValidation xr:uid="{0018005C-00E3-42F8-B87F-00BB00A20095}" type="list" allowBlank="1" errorStyle="stop" imeMode="noControl" operator="between" showDropDown="0" showErrorMessage="1" showInputMessage="1">
          <x14:formula1>
            <xm:f>"A,R"</xm:f>
          </x14:formula1>
          <xm:sqref>A559</xm:sqref>
        </x14:dataValidation>
        <x14:dataValidation xr:uid="{008700E2-00D4-4ACA-84C0-000000380058}" type="list" allowBlank="1" errorStyle="stop" imeMode="noControl" operator="between" showDropDown="0" showErrorMessage="1" showInputMessage="1">
          <x14:formula1>
            <xm:f>"A,R"</xm:f>
          </x14:formula1>
          <xm:sqref>A560</xm:sqref>
        </x14:dataValidation>
        <x14:dataValidation xr:uid="{00F70006-004C-4E75-A816-00D000B4002A}" type="list" allowBlank="1" errorStyle="stop" imeMode="noControl" operator="between" showDropDown="0" showErrorMessage="1" showInputMessage="1">
          <x14:formula1>
            <xm:f>"A,R"</xm:f>
          </x14:formula1>
          <xm:sqref>A561</xm:sqref>
        </x14:dataValidation>
        <x14:dataValidation xr:uid="{00710056-0062-4DDC-8A2A-007D000400B7}" type="list" allowBlank="1" errorStyle="stop" imeMode="noControl" operator="between" showDropDown="0" showErrorMessage="1" showInputMessage="1">
          <x14:formula1>
            <xm:f>"A,R"</xm:f>
          </x14:formula1>
          <xm:sqref>A562</xm:sqref>
        </x14:dataValidation>
        <x14:dataValidation xr:uid="{004D0015-0047-49F5-BD2E-00EB00110005}" type="list" allowBlank="1" errorStyle="stop" imeMode="noControl" operator="between" showDropDown="0" showErrorMessage="1" showInputMessage="1">
          <x14:formula1>
            <xm:f>"A,R"</xm:f>
          </x14:formula1>
          <xm:sqref>A563</xm:sqref>
        </x14:dataValidation>
        <x14:dataValidation xr:uid="{001300D1-006C-4EE9-811B-00890015007F}" type="list" allowBlank="1" errorStyle="stop" imeMode="noControl" operator="between" showDropDown="0" showErrorMessage="1" showInputMessage="1">
          <x14:formula1>
            <xm:f>"A,R"</xm:f>
          </x14:formula1>
          <xm:sqref>A564</xm:sqref>
        </x14:dataValidation>
        <x14:dataValidation xr:uid="{00A5008C-00C1-48ED-8732-00BB00A10020}" type="list" allowBlank="1" errorStyle="stop" imeMode="noControl" operator="between" showDropDown="0" showErrorMessage="1" showInputMessage="1">
          <x14:formula1>
            <xm:f>"A,R"</xm:f>
          </x14:formula1>
          <xm:sqref>A565</xm:sqref>
        </x14:dataValidation>
        <x14:dataValidation xr:uid="{00710013-0098-486C-B72E-0042000900C5}" type="list" allowBlank="1" errorStyle="stop" imeMode="noControl" operator="between" showDropDown="0" showErrorMessage="1" showInputMessage="1">
          <x14:formula1>
            <xm:f>"A,R"</xm:f>
          </x14:formula1>
          <xm:sqref>A566</xm:sqref>
        </x14:dataValidation>
        <x14:dataValidation xr:uid="{00C400EC-0084-4045-BEEB-006E00FE00A9}" type="list" allowBlank="1" errorStyle="stop" imeMode="noControl" operator="between" showDropDown="0" showErrorMessage="1" showInputMessage="1">
          <x14:formula1>
            <xm:f>"A,R"</xm:f>
          </x14:formula1>
          <xm:sqref>A567</xm:sqref>
        </x14:dataValidation>
        <x14:dataValidation xr:uid="{00010096-00DF-42E1-B11D-000E00750099}" type="list" allowBlank="1" errorStyle="stop" imeMode="noControl" operator="between" showDropDown="0" showErrorMessage="1" showInputMessage="1">
          <x14:formula1>
            <xm:f>"A,R"</xm:f>
          </x14:formula1>
          <xm:sqref>A568</xm:sqref>
        </x14:dataValidation>
        <x14:dataValidation xr:uid="{00D80013-0022-4A12-9AC8-009600510080}" type="list" allowBlank="1" errorStyle="stop" imeMode="noControl" operator="between" showDropDown="0" showErrorMessage="1" showInputMessage="1">
          <x14:formula1>
            <xm:f>"A,R"</xm:f>
          </x14:formula1>
          <xm:sqref>A569</xm:sqref>
        </x14:dataValidation>
        <x14:dataValidation xr:uid="{00960009-008C-48ED-9B17-00790055002C}" type="list" allowBlank="1" errorStyle="stop" imeMode="noControl" operator="between" showDropDown="0" showErrorMessage="1" showInputMessage="1">
          <x14:formula1>
            <xm:f>"A,R"</xm:f>
          </x14:formula1>
          <xm:sqref>A570</xm:sqref>
        </x14:dataValidation>
        <x14:dataValidation xr:uid="{00950094-0021-4EFB-A5D0-00350077008A}" type="list" allowBlank="1" errorStyle="stop" imeMode="noControl" operator="between" showDropDown="0" showErrorMessage="1" showInputMessage="1">
          <x14:formula1>
            <xm:f>"A,R"</xm:f>
          </x14:formula1>
          <xm:sqref>A571</xm:sqref>
        </x14:dataValidation>
        <x14:dataValidation xr:uid="{00020079-00AE-4C82-969E-001800A20096}" type="list" allowBlank="1" errorStyle="stop" imeMode="noControl" operator="between" showDropDown="0" showErrorMessage="1" showInputMessage="1">
          <x14:formula1>
            <xm:f>"A,R"</xm:f>
          </x14:formula1>
          <xm:sqref>A572</xm:sqref>
        </x14:dataValidation>
        <x14:dataValidation xr:uid="{005E00EA-0083-4932-8404-007000100000}" type="list" allowBlank="1" errorStyle="stop" imeMode="noControl" operator="between" showDropDown="0" showErrorMessage="1" showInputMessage="1">
          <x14:formula1>
            <xm:f>"A,R"</xm:f>
          </x14:formula1>
          <xm:sqref>A573</xm:sqref>
        </x14:dataValidation>
        <x14:dataValidation xr:uid="{007B005C-00FF-4BF0-A50D-00F6006400D8}" type="list" allowBlank="1" errorStyle="stop" imeMode="noControl" operator="between" showDropDown="0" showErrorMessage="1" showInputMessage="1">
          <x14:formula1>
            <xm:f>"A,R"</xm:f>
          </x14:formula1>
          <xm:sqref>A574</xm:sqref>
        </x14:dataValidation>
        <x14:dataValidation xr:uid="{00480007-00DE-4AB2-8B2B-004A00910077}" type="list" allowBlank="1" errorStyle="stop" imeMode="noControl" operator="between" showDropDown="0" showErrorMessage="1" showInputMessage="1">
          <x14:formula1>
            <xm:f>"A,R"</xm:f>
          </x14:formula1>
          <xm:sqref>A575</xm:sqref>
        </x14:dataValidation>
        <x14:dataValidation xr:uid="{00CE0005-003A-41CE-AEB1-00C0001F0081}" type="list" allowBlank="1" errorStyle="stop" imeMode="noControl" operator="between" showDropDown="0" showErrorMessage="1" showInputMessage="1">
          <x14:formula1>
            <xm:f>"A,R"</xm:f>
          </x14:formula1>
          <xm:sqref>A576</xm:sqref>
        </x14:dataValidation>
        <x14:dataValidation xr:uid="{00D200DB-00CB-44F9-9FA7-00E00076004A}" type="list" allowBlank="1" errorStyle="stop" imeMode="noControl" operator="between" showDropDown="0" showErrorMessage="1" showInputMessage="1">
          <x14:formula1>
            <xm:f>"A,R"</xm:f>
          </x14:formula1>
          <xm:sqref>A577</xm:sqref>
        </x14:dataValidation>
        <x14:dataValidation xr:uid="{0048009A-00F3-41D1-B69C-009700D1002F}" type="list" allowBlank="1" errorStyle="stop" imeMode="noControl" operator="between" showDropDown="0" showErrorMessage="1" showInputMessage="1">
          <x14:formula1>
            <xm:f>"A,R"</xm:f>
          </x14:formula1>
          <xm:sqref>A578</xm:sqref>
        </x14:dataValidation>
        <x14:dataValidation xr:uid="{0044007F-00C2-4FC3-B020-00BA00E50084}" type="list" allowBlank="1" errorStyle="stop" imeMode="noControl" operator="between" showDropDown="0" showErrorMessage="1" showInputMessage="1">
          <x14:formula1>
            <xm:f>"A,R"</xm:f>
          </x14:formula1>
          <xm:sqref>A579</xm:sqref>
        </x14:dataValidation>
        <x14:dataValidation xr:uid="{00C3007D-004D-4F79-B940-0047003F00E1}" type="list" allowBlank="1" errorStyle="stop" imeMode="noControl" operator="between" showDropDown="0" showErrorMessage="1" showInputMessage="1">
          <x14:formula1>
            <xm:f>"A,R"</xm:f>
          </x14:formula1>
          <xm:sqref>A580</xm:sqref>
        </x14:dataValidation>
        <x14:dataValidation xr:uid="{0058008E-001B-4029-AAE3-0040005E00C3}" type="list" allowBlank="1" errorStyle="stop" imeMode="noControl" operator="between" showDropDown="0" showErrorMessage="1" showInputMessage="1">
          <x14:formula1>
            <xm:f>"A,R"</xm:f>
          </x14:formula1>
          <xm:sqref>A581</xm:sqref>
        </x14:dataValidation>
        <x14:dataValidation xr:uid="{009E0005-0012-4919-AB9A-0077002600EC}" type="list" allowBlank="1" errorStyle="stop" imeMode="noControl" operator="between" showDropDown="0" showErrorMessage="1" showInputMessage="1">
          <x14:formula1>
            <xm:f>"A,R"</xm:f>
          </x14:formula1>
          <xm:sqref>A582</xm:sqref>
        </x14:dataValidation>
        <x14:dataValidation xr:uid="{006300FF-0053-4B82-8D9B-00D400C000F7}" type="list" allowBlank="1" errorStyle="stop" imeMode="noControl" operator="between" showDropDown="0" showErrorMessage="1" showInputMessage="1">
          <x14:formula1>
            <xm:f>"A,R"</xm:f>
          </x14:formula1>
          <xm:sqref>A583</xm:sqref>
        </x14:dataValidation>
        <x14:dataValidation xr:uid="{005600D0-0090-4E93-964C-001300460093}" type="list" allowBlank="1" errorStyle="stop" imeMode="noControl" operator="between" showDropDown="0" showErrorMessage="1" showInputMessage="1">
          <x14:formula1>
            <xm:f>"A,R"</xm:f>
          </x14:formula1>
          <xm:sqref>A584</xm:sqref>
        </x14:dataValidation>
        <x14:dataValidation xr:uid="{0017006F-00A1-4B2B-BFA8-0013001000EE}" type="list" allowBlank="1" errorStyle="stop" imeMode="noControl" operator="between" showDropDown="0" showErrorMessage="1" showInputMessage="1">
          <x14:formula1>
            <xm:f>"A,R"</xm:f>
          </x14:formula1>
          <xm:sqref>A585</xm:sqref>
        </x14:dataValidation>
        <x14:dataValidation xr:uid="{00F0007F-00DA-41F9-B7AF-00D500E700C7}" type="list" allowBlank="1" errorStyle="stop" imeMode="noControl" operator="between" showDropDown="0" showErrorMessage="1" showInputMessage="1">
          <x14:formula1>
            <xm:f>"A,R"</xm:f>
          </x14:formula1>
          <xm:sqref>A586</xm:sqref>
        </x14:dataValidation>
        <x14:dataValidation xr:uid="{003A0080-00A9-4DA7-ADC4-00AA0053009A}" type="list" allowBlank="1" errorStyle="stop" imeMode="noControl" operator="between" showDropDown="0" showErrorMessage="1" showInputMessage="1">
          <x14:formula1>
            <xm:f>"A,R"</xm:f>
          </x14:formula1>
          <xm:sqref>A587</xm:sqref>
        </x14:dataValidation>
        <x14:dataValidation xr:uid="{001200DA-0016-4C23-A1F6-0046009300F0}" type="list" allowBlank="1" errorStyle="stop" imeMode="noControl" operator="between" showDropDown="0" showErrorMessage="1" showInputMessage="1">
          <x14:formula1>
            <xm:f>"A,R"</xm:f>
          </x14:formula1>
          <xm:sqref>A588</xm:sqref>
        </x14:dataValidation>
        <x14:dataValidation xr:uid="{00560069-0099-4B8E-958C-002900ED0026}" type="list" allowBlank="1" errorStyle="stop" imeMode="noControl" operator="between" showDropDown="0" showErrorMessage="1" showInputMessage="1">
          <x14:formula1>
            <xm:f>"A,R"</xm:f>
          </x14:formula1>
          <xm:sqref>A589</xm:sqref>
        </x14:dataValidation>
        <x14:dataValidation xr:uid="{00B30069-00B6-4018-AEDC-0037003E0080}" type="list" allowBlank="1" errorStyle="stop" imeMode="noControl" operator="between" showDropDown="0" showErrorMessage="1" showInputMessage="1">
          <x14:formula1>
            <xm:f>"A,R"</xm:f>
          </x14:formula1>
          <xm:sqref>A590</xm:sqref>
        </x14:dataValidation>
        <x14:dataValidation xr:uid="{00AD00EA-004F-4ABD-9C11-00CF00130009}" type="list" allowBlank="1" errorStyle="stop" imeMode="noControl" operator="between" showDropDown="0" showErrorMessage="1" showInputMessage="1">
          <x14:formula1>
            <xm:f>"A,R"</xm:f>
          </x14:formula1>
          <xm:sqref>A591</xm:sqref>
        </x14:dataValidation>
        <x14:dataValidation xr:uid="{006E0018-000A-4347-8593-0030003100E2}" type="list" allowBlank="1" errorStyle="stop" imeMode="noControl" operator="between" showDropDown="0" showErrorMessage="1" showInputMessage="1">
          <x14:formula1>
            <xm:f>"A,R"</xm:f>
          </x14:formula1>
          <xm:sqref>A592</xm:sqref>
        </x14:dataValidation>
        <x14:dataValidation xr:uid="{005A00DC-0028-44DA-966A-00BF004100F7}" type="list" allowBlank="1" errorStyle="stop" imeMode="noControl" operator="between" showDropDown="0" showErrorMessage="1" showInputMessage="1">
          <x14:formula1>
            <xm:f>"A,R"</xm:f>
          </x14:formula1>
          <xm:sqref>A593</xm:sqref>
        </x14:dataValidation>
        <x14:dataValidation xr:uid="{00D20032-003C-49C9-9AB0-00D300130066}" type="list" allowBlank="1" errorStyle="stop" imeMode="noControl" operator="between" showDropDown="0" showErrorMessage="1" showInputMessage="1">
          <x14:formula1>
            <xm:f>"A,R"</xm:f>
          </x14:formula1>
          <xm:sqref>A594</xm:sqref>
        </x14:dataValidation>
        <x14:dataValidation xr:uid="{003300BA-006D-4151-9BCF-008300010050}" type="list" allowBlank="1" errorStyle="stop" imeMode="noControl" operator="between" showDropDown="0" showErrorMessage="1" showInputMessage="1">
          <x14:formula1>
            <xm:f>"A,R"</xm:f>
          </x14:formula1>
          <xm:sqref>A595</xm:sqref>
        </x14:dataValidation>
        <x14:dataValidation xr:uid="{00EC0054-0051-4CF5-97C1-003900EA009E}" type="list" allowBlank="1" errorStyle="stop" imeMode="noControl" operator="between" showDropDown="0" showErrorMessage="1" showInputMessage="1">
          <x14:formula1>
            <xm:f>"A,R"</xm:f>
          </x14:formula1>
          <xm:sqref>A596</xm:sqref>
        </x14:dataValidation>
        <x14:dataValidation xr:uid="{00A200C8-004E-473C-8BE5-007200130093}" type="list" allowBlank="1" errorStyle="stop" imeMode="noControl" operator="between" showDropDown="0" showErrorMessage="1" showInputMessage="1">
          <x14:formula1>
            <xm:f>"A,R"</xm:f>
          </x14:formula1>
          <xm:sqref>A597</xm:sqref>
        </x14:dataValidation>
        <x14:dataValidation xr:uid="{002800FD-0053-48D8-B0E1-0021009B0061}" type="list" allowBlank="1" errorStyle="stop" imeMode="noControl" operator="between" showDropDown="0" showErrorMessage="1" showInputMessage="1">
          <x14:formula1>
            <xm:f>"A,R"</xm:f>
          </x14:formula1>
          <xm:sqref>A598</xm:sqref>
        </x14:dataValidation>
        <x14:dataValidation xr:uid="{008C00D9-00EF-48ED-8EFD-003500800055}" type="list" allowBlank="1" errorStyle="stop" imeMode="noControl" operator="between" showDropDown="0" showErrorMessage="1" showInputMessage="1">
          <x14:formula1>
            <xm:f>"A,R"</xm:f>
          </x14:formula1>
          <xm:sqref>A599</xm:sqref>
        </x14:dataValidation>
        <x14:dataValidation xr:uid="{00F700BB-00C6-4A64-AFBD-0072001300D9}" type="list" allowBlank="1" errorStyle="stop" imeMode="noControl" operator="between" showDropDown="0" showErrorMessage="1" showInputMessage="1">
          <x14:formula1>
            <xm:f>"A,R"</xm:f>
          </x14:formula1>
          <xm:sqref>A600</xm:sqref>
        </x14:dataValidation>
        <x14:dataValidation xr:uid="{00DD00B8-002D-4E7C-8D30-0065002D00D9}" type="list" allowBlank="1" errorStyle="stop" imeMode="noControl" operator="between" showDropDown="0" showErrorMessage="1" showInputMessage="1">
          <x14:formula1>
            <xm:f>"A,R"</xm:f>
          </x14:formula1>
          <xm:sqref>A601</xm:sqref>
        </x14:dataValidation>
        <x14:dataValidation xr:uid="{008200C8-0005-412D-97E8-000800D900C8}" type="list" allowBlank="1" errorStyle="stop" imeMode="noControl" operator="between" showDropDown="0" showErrorMessage="1" showInputMessage="1">
          <x14:formula1>
            <xm:f>"A,R"</xm:f>
          </x14:formula1>
          <xm:sqref>A602</xm:sqref>
        </x14:dataValidation>
        <x14:dataValidation xr:uid="{00C600FE-0001-4CEC-A196-002800FD0085}" type="list" allowBlank="1" errorStyle="stop" imeMode="noControl" operator="between" showDropDown="0" showErrorMessage="1" showInputMessage="1">
          <x14:formula1>
            <xm:f>"A,R"</xm:f>
          </x14:formula1>
          <xm:sqref>A603</xm:sqref>
        </x14:dataValidation>
        <x14:dataValidation xr:uid="{00100070-004F-4636-B80F-009400700014}" type="list" allowBlank="1" errorStyle="stop" imeMode="noControl" operator="between" showDropDown="0" showErrorMessage="1" showInputMessage="1">
          <x14:formula1>
            <xm:f>"A,R"</xm:f>
          </x14:formula1>
          <xm:sqref>A604</xm:sqref>
        </x14:dataValidation>
        <x14:dataValidation xr:uid="{00CB00D6-00DD-4A02-9F27-002500D5007D}" type="list" allowBlank="1" errorStyle="stop" imeMode="noControl" operator="between" showDropDown="0" showErrorMessage="1" showInputMessage="1">
          <x14:formula1>
            <xm:f>"A,R"</xm:f>
          </x14:formula1>
          <xm:sqref>A605</xm:sqref>
        </x14:dataValidation>
        <x14:dataValidation xr:uid="{00680066-0034-46E3-9F5E-006B00DE00B7}" type="list" allowBlank="1" errorStyle="stop" imeMode="noControl" operator="between" showDropDown="0" showErrorMessage="1" showInputMessage="1">
          <x14:formula1>
            <xm:f>"A,R"</xm:f>
          </x14:formula1>
          <xm:sqref>A606</xm:sqref>
        </x14:dataValidation>
        <x14:dataValidation xr:uid="{00A400E4-00D9-418F-B782-00DB008E0031}" type="list" allowBlank="1" errorStyle="stop" imeMode="noControl" operator="between" showDropDown="0" showErrorMessage="1" showInputMessage="1">
          <x14:formula1>
            <xm:f>Categories</xm:f>
          </x14:formula1>
          <xm:sqref>E4:E23 E25:E28 E30:E91 E93:E122 E124:E800 E24 E29 E92</xm:sqref>
        </x14:dataValidation>
        <x14:dataValidation xr:uid="{00450090-008D-40C8-94E9-001D0078004A}" type="list" allowBlank="1" errorStyle="stop" imeMode="noControl" operator="between" showDropDown="0" showErrorMessage="1" showInputMessage="1">
          <x14:formula1>
            <xm:f>Moyen</xm:f>
          </x14:formula1>
          <xm:sqref>F4:F23 F25:F28 F30:F91 F93:F122 F124:F800 F24 F29 F92</xm:sqref>
        </x14:dataValidation>
        <x14:dataValidation xr:uid="{004A0030-0014-4793-9C47-003E00B60063}" type="list" allowBlank="1" errorStyle="stop" imeMode="noControl" operator="between" showDropDown="0" showErrorMessage="1" showInputMessage="1">
          <x14:formula1>
            <xm:f>Categories</xm:f>
          </x14:formula1>
          <xm:sqref>E123</xm:sqref>
        </x14:dataValidation>
        <x14:dataValidation xr:uid="{0001003F-0094-43D0-9067-002E009C00F3}" type="list" allowBlank="1" errorStyle="stop" imeMode="noControl" operator="between" showDropDown="0" showErrorMessage="1" showInputMessage="1">
          <x14:formula1>
            <xm:f>Moyen</xm:f>
          </x14:formula1>
          <xm:sqref>F123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5"/>
  <cols>
    <col bestFit="1" customWidth="1" min="1" max="1" width="19.7109375"/>
    <col customWidth="1" min="2" max="16" width="10.7109375"/>
    <col bestFit="1" customWidth="1" min="17" max="51" width="10.421875"/>
    <col bestFit="1" customWidth="1" min="52" max="52" width="12.00390625"/>
  </cols>
  <sheetData>
    <row r="1">
      <c r="A1" s="27"/>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row>
    <row r="2">
      <c r="A2" s="27"/>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row>
    <row r="3">
      <c r="A3" t="s">
        <v>100</v>
      </c>
      <c r="B3" t="s">
        <v>101</v>
      </c>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row>
    <row r="4">
      <c r="A4" t="s">
        <v>102</v>
      </c>
      <c r="B4" s="41" t="s">
        <v>103</v>
      </c>
      <c r="C4" s="41" t="s">
        <v>104</v>
      </c>
      <c r="D4" s="41" t="s">
        <v>105</v>
      </c>
      <c r="E4" t="s">
        <v>106</v>
      </c>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row>
    <row r="5">
      <c r="A5" s="42" t="s">
        <v>84</v>
      </c>
      <c r="D5">
        <v>-237.56999999999999</v>
      </c>
      <c r="E5">
        <v>-237.56999999999999</v>
      </c>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row>
    <row r="6">
      <c r="A6" s="42" t="s">
        <v>107</v>
      </c>
      <c r="B6">
        <v>-36.009999999999998</v>
      </c>
      <c r="C6">
        <v>-34.030000000000001</v>
      </c>
      <c r="D6">
        <v>-63</v>
      </c>
      <c r="E6">
        <v>-133.03999999999999</v>
      </c>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row>
    <row r="7">
      <c r="A7" s="42" t="s">
        <v>108</v>
      </c>
      <c r="B7">
        <v>-900</v>
      </c>
      <c r="C7">
        <v>-1200</v>
      </c>
      <c r="D7">
        <v>-738</v>
      </c>
      <c r="E7">
        <v>-2838</v>
      </c>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row>
    <row r="8">
      <c r="A8" s="42" t="s">
        <v>109</v>
      </c>
      <c r="D8">
        <v>-80.200000000000003</v>
      </c>
      <c r="E8">
        <v>-80.200000000000003</v>
      </c>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row>
    <row r="9">
      <c r="A9" s="42" t="s">
        <v>110</v>
      </c>
      <c r="B9">
        <v>-93</v>
      </c>
      <c r="C9">
        <v>-93</v>
      </c>
      <c r="E9">
        <v>-186</v>
      </c>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row>
    <row r="10">
      <c r="A10" s="42" t="s">
        <v>91</v>
      </c>
      <c r="D10">
        <v>-1144.7</v>
      </c>
      <c r="E10">
        <v>-1144.7</v>
      </c>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row>
    <row r="11">
      <c r="A11" s="42" t="s">
        <v>111</v>
      </c>
      <c r="B11">
        <v>-1311.5</v>
      </c>
      <c r="C11">
        <v>-2000</v>
      </c>
      <c r="E11">
        <v>-3311.5</v>
      </c>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row>
    <row r="12">
      <c r="A12" s="42" t="s">
        <v>33</v>
      </c>
      <c r="B12">
        <v>-787.80000000000007</v>
      </c>
      <c r="D12">
        <v>-119.09</v>
      </c>
      <c r="E12">
        <v>-906.8900000000001</v>
      </c>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row>
    <row r="13">
      <c r="A13" s="42" t="s">
        <v>72</v>
      </c>
      <c r="B13">
        <v>-483.23000000000002</v>
      </c>
      <c r="C13">
        <v>-273.69999999999999</v>
      </c>
      <c r="D13">
        <v>-279.63999999999999</v>
      </c>
      <c r="E13">
        <v>-1036.5700000000002</v>
      </c>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row>
    <row r="14">
      <c r="A14" s="42" t="s">
        <v>112</v>
      </c>
      <c r="B14">
        <v>-5.0999999999999996</v>
      </c>
      <c r="E14">
        <v>-5.0999999999999996</v>
      </c>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row>
    <row r="15">
      <c r="A15" s="42" t="s">
        <v>113</v>
      </c>
      <c r="B15">
        <v>-173.5</v>
      </c>
      <c r="C15">
        <v>-191.59999999999999</v>
      </c>
      <c r="D15">
        <v>-220.88</v>
      </c>
      <c r="E15">
        <v>-585.98000000000002</v>
      </c>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row>
    <row r="16">
      <c r="A16" s="42" t="s">
        <v>50</v>
      </c>
      <c r="B16">
        <v>-95.280000000000001</v>
      </c>
      <c r="E16">
        <v>-95.280000000000001</v>
      </c>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row>
    <row r="17">
      <c r="A17" s="42" t="s">
        <v>56</v>
      </c>
      <c r="B17">
        <v>223</v>
      </c>
      <c r="E17">
        <v>223</v>
      </c>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row>
    <row r="18">
      <c r="A18" s="42" t="s">
        <v>77</v>
      </c>
      <c r="C18">
        <v>-313.48000000000002</v>
      </c>
      <c r="D18">
        <v>-108</v>
      </c>
      <c r="E18">
        <v>-421.48000000000002</v>
      </c>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row>
    <row r="19">
      <c r="A19" s="42" t="s">
        <v>62</v>
      </c>
      <c r="B19">
        <v>-15.609999999999999</v>
      </c>
      <c r="E19">
        <v>-15.609999999999999</v>
      </c>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row>
    <row r="20">
      <c r="A20" s="42" t="s">
        <v>114</v>
      </c>
      <c r="B20">
        <v>5266.2999999999993</v>
      </c>
      <c r="C20">
        <v>5178.8799999999992</v>
      </c>
      <c r="D20">
        <v>5137.9999999999991</v>
      </c>
      <c r="E20">
        <v>15583.179999999997</v>
      </c>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row>
    <row r="21">
      <c r="A21" s="42" t="s">
        <v>115</v>
      </c>
      <c r="B21">
        <v>-132</v>
      </c>
      <c r="C21">
        <v>-132</v>
      </c>
      <c r="D21">
        <v>-132</v>
      </c>
      <c r="E21">
        <v>-396</v>
      </c>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row>
    <row r="22">
      <c r="A22" s="42" t="s">
        <v>44</v>
      </c>
      <c r="B22">
        <v>-54.990000000000002</v>
      </c>
      <c r="C22">
        <v>-54.990000000000002</v>
      </c>
      <c r="D22">
        <v>-54.990000000000002</v>
      </c>
      <c r="E22">
        <v>-164.97</v>
      </c>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row>
    <row r="23">
      <c r="A23" s="42" t="s">
        <v>106</v>
      </c>
      <c r="B23">
        <v>1401.2799999999997</v>
      </c>
      <c r="C23">
        <v>886.07999999999947</v>
      </c>
      <c r="D23">
        <v>1959.9299999999987</v>
      </c>
      <c r="E23">
        <v>4247.2899999999991</v>
      </c>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row>
    <row r="24">
      <c r="A24" s="27"/>
      <c r="B24" s="27"/>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row>
  </sheetData>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rgb="FFFF9EFF"/>
    <outlinePr applyStyles="0" summaryBelow="1" summaryRight="1" showOutlineSymbols="1"/>
    <pageSetUpPr autoPageBreaks="1" fitToPage="0"/>
  </sheetPr>
  <sheetViews>
    <sheetView showGridLines="0" zoomScale="100" workbookViewId="0">
      <selection activeCell="A4" activeCellId="0" sqref="A4"/>
    </sheetView>
  </sheetViews>
  <sheetFormatPr defaultRowHeight="14.25"/>
  <cols>
    <col customWidth="1" min="1" max="1" style="43" width="14.28515625"/>
    <col customWidth="1" min="2" max="2" width="12.7109375"/>
    <col customWidth="1" min="3" max="3" width="19"/>
    <col customWidth="1" min="4" max="4" width="19.7109375"/>
    <col customWidth="1" min="5" max="5" width="12.5703125"/>
    <col customWidth="1" min="6" max="6" width="42.28125"/>
    <col customWidth="1" min="7" max="7" style="44" width="12"/>
    <col bestFit="1" min="9" max="9" width="10.42578125"/>
  </cols>
  <sheetData>
    <row r="1">
      <c r="A1" s="45" t="s">
        <v>6</v>
      </c>
      <c r="B1" s="46" t="s">
        <v>7</v>
      </c>
      <c r="C1" s="47" t="s">
        <v>8</v>
      </c>
      <c r="D1" s="47" t="s">
        <v>9</v>
      </c>
      <c r="E1" s="48" t="s">
        <v>10</v>
      </c>
      <c r="F1" s="47" t="s">
        <v>11</v>
      </c>
      <c r="G1" s="49" t="s">
        <v>116</v>
      </c>
      <c r="I1" s="50" t="s">
        <v>117</v>
      </c>
    </row>
    <row r="2">
      <c r="A2" s="51"/>
      <c r="B2" s="52"/>
      <c r="C2" s="53"/>
      <c r="D2" s="54"/>
      <c r="E2" s="55"/>
      <c r="F2" s="53"/>
      <c r="G2" s="56"/>
      <c r="I2" s="57">
        <v>2</v>
      </c>
    </row>
    <row r="3">
      <c r="A3" s="58">
        <v>45762</v>
      </c>
      <c r="B3" s="59">
        <v>-132</v>
      </c>
      <c r="C3" s="60" t="s">
        <v>54</v>
      </c>
      <c r="D3" s="25" t="str">
        <f t="shared" ref="D3:D9" si="51">IF(C3&lt;&gt;"",VLOOKUP(C3,Saisie,2,FALSE),"")</f>
        <v xml:space="preserve">Taxes foncières</v>
      </c>
      <c r="E3" s="31" t="str">
        <f t="shared" ref="E3:E9" si="52">IF(C3&lt;&gt;"",VLOOKUP(C3,Saisie,3,FALSE),"")</f>
        <v>Prelevement</v>
      </c>
      <c r="F3" s="61" t="s">
        <v>55</v>
      </c>
      <c r="G3" s="61" t="s">
        <v>118</v>
      </c>
      <c r="H3" s="62"/>
    </row>
    <row r="4">
      <c r="A4" s="23">
        <v>45743</v>
      </c>
      <c r="B4" s="24">
        <v>-93</v>
      </c>
      <c r="C4" s="25" t="s">
        <v>63</v>
      </c>
      <c r="D4" s="25" t="str">
        <f t="shared" si="51"/>
        <v>Electricité</v>
      </c>
      <c r="E4" s="31" t="str">
        <f t="shared" si="52"/>
        <v>Prelevement</v>
      </c>
      <c r="F4" s="61" t="s">
        <v>64</v>
      </c>
      <c r="G4" s="61" t="s">
        <v>118</v>
      </c>
      <c r="H4" s="62"/>
    </row>
    <row r="5">
      <c r="A5" s="23">
        <v>45743</v>
      </c>
      <c r="B5" s="24">
        <v>295.42000000000002</v>
      </c>
      <c r="C5" s="25" t="s">
        <v>119</v>
      </c>
      <c r="D5" s="25" t="str">
        <f t="shared" si="51"/>
        <v>Pensions</v>
      </c>
      <c r="E5" s="31" t="str">
        <f t="shared" si="52"/>
        <v>Virement</v>
      </c>
      <c r="F5" s="61" t="s">
        <v>120</v>
      </c>
      <c r="G5" s="61" t="s">
        <v>121</v>
      </c>
      <c r="H5" s="62"/>
    </row>
    <row r="6">
      <c r="A6" s="29">
        <v>45749</v>
      </c>
      <c r="B6" s="30">
        <v>168.47</v>
      </c>
      <c r="C6" s="31" t="s">
        <v>16</v>
      </c>
      <c r="D6" s="31" t="str">
        <f t="shared" si="51"/>
        <v>Pensions</v>
      </c>
      <c r="E6" s="63" t="str">
        <f t="shared" si="52"/>
        <v>Virement</v>
      </c>
      <c r="F6" s="64" t="s">
        <v>17</v>
      </c>
      <c r="G6" s="34" t="s">
        <v>118</v>
      </c>
      <c r="H6" s="62"/>
    </row>
    <row r="7">
      <c r="A7" s="29">
        <v>45749</v>
      </c>
      <c r="B7" s="30">
        <v>2552.98</v>
      </c>
      <c r="C7" s="31" t="s">
        <v>25</v>
      </c>
      <c r="D7" s="31" t="str">
        <f t="shared" si="51"/>
        <v>Pensions</v>
      </c>
      <c r="E7" s="31" t="str">
        <f t="shared" si="52"/>
        <v>Virement</v>
      </c>
      <c r="F7" s="31" t="s">
        <v>26</v>
      </c>
      <c r="G7" s="33" t="s">
        <v>118</v>
      </c>
      <c r="H7" s="62"/>
    </row>
    <row r="8">
      <c r="A8" s="29">
        <v>45749</v>
      </c>
      <c r="B8" s="30">
        <v>522.30999999999995</v>
      </c>
      <c r="C8" s="31" t="s">
        <v>25</v>
      </c>
      <c r="D8" s="31" t="str">
        <f t="shared" si="51"/>
        <v>Pensions</v>
      </c>
      <c r="E8" s="31" t="str">
        <f t="shared" si="52"/>
        <v>Virement</v>
      </c>
      <c r="F8" s="31" t="s">
        <v>27</v>
      </c>
      <c r="G8" s="33" t="s">
        <v>118</v>
      </c>
      <c r="H8" s="62"/>
    </row>
    <row r="9">
      <c r="A9" s="29">
        <v>45749</v>
      </c>
      <c r="B9" s="30">
        <v>169.06999999999999</v>
      </c>
      <c r="C9" s="31" t="s">
        <v>28</v>
      </c>
      <c r="D9" s="31" t="str">
        <f t="shared" si="51"/>
        <v>Pensions</v>
      </c>
      <c r="E9" s="31" t="str">
        <f t="shared" si="52"/>
        <v>Virement</v>
      </c>
      <c r="F9" s="31" t="s">
        <v>29</v>
      </c>
      <c r="G9" s="33" t="s">
        <v>121</v>
      </c>
      <c r="H9" s="65"/>
    </row>
    <row r="10">
      <c r="A10" s="29">
        <v>45749</v>
      </c>
      <c r="B10" s="30">
        <v>1478.8499999999999</v>
      </c>
      <c r="C10" s="31" t="s">
        <v>18</v>
      </c>
      <c r="D10" s="31" t="str">
        <f t="shared" ref="D10:D50" si="53">IF(C10&lt;&gt;"",VLOOKUP(C10,Saisie,2,FALSE),"")</f>
        <v>Pensions</v>
      </c>
      <c r="E10" s="31" t="str">
        <f t="shared" ref="E10:E50" si="54">IF(C10&lt;&gt;"",VLOOKUP(C10,Saisie,3,FALSE),"")</f>
        <v>Virement</v>
      </c>
      <c r="F10" s="31" t="s">
        <v>19</v>
      </c>
      <c r="G10" s="33" t="s">
        <v>118</v>
      </c>
      <c r="H10" s="66"/>
    </row>
    <row r="11">
      <c r="A11" s="29">
        <v>45749</v>
      </c>
      <c r="B11" s="67">
        <v>325.02999999999997</v>
      </c>
      <c r="C11" s="31" t="s">
        <v>18</v>
      </c>
      <c r="D11" s="31" t="str">
        <f t="shared" si="53"/>
        <v>Pensions</v>
      </c>
      <c r="E11" s="31" t="str">
        <f t="shared" si="54"/>
        <v>Virement</v>
      </c>
      <c r="F11" s="31" t="s">
        <v>20</v>
      </c>
      <c r="G11" s="33" t="s">
        <v>118</v>
      </c>
      <c r="H11" s="65"/>
    </row>
    <row r="12">
      <c r="A12" s="29">
        <v>45749</v>
      </c>
      <c r="B12" s="30">
        <v>90.359999999999999</v>
      </c>
      <c r="C12" s="31" t="s">
        <v>21</v>
      </c>
      <c r="D12" s="31" t="str">
        <f t="shared" si="53"/>
        <v>Pensions</v>
      </c>
      <c r="E12" s="31" t="str">
        <f t="shared" si="54"/>
        <v>Virement</v>
      </c>
      <c r="F12" s="31" t="s">
        <v>22</v>
      </c>
      <c r="G12" s="33" t="s">
        <v>118</v>
      </c>
      <c r="H12" s="66"/>
    </row>
    <row r="13">
      <c r="A13" s="29">
        <v>45752</v>
      </c>
      <c r="B13" s="30">
        <v>-173.5</v>
      </c>
      <c r="C13" s="31" t="s">
        <v>41</v>
      </c>
      <c r="D13" s="31" t="str">
        <f t="shared" si="53"/>
        <v xml:space="preserve">Frais médicaux</v>
      </c>
      <c r="E13" s="31" t="str">
        <f t="shared" si="54"/>
        <v>Prelevement</v>
      </c>
      <c r="F13" s="31" t="s">
        <v>42</v>
      </c>
      <c r="G13" s="33" t="s">
        <v>118</v>
      </c>
      <c r="H13" s="65"/>
    </row>
    <row r="14">
      <c r="A14" s="29">
        <v>45752</v>
      </c>
      <c r="B14" s="30">
        <v>-54.990000000000002</v>
      </c>
      <c r="C14" s="31" t="s">
        <v>43</v>
      </c>
      <c r="D14" s="31" t="str">
        <f t="shared" si="53"/>
        <v>Telecom/Internet</v>
      </c>
      <c r="E14" s="31" t="str">
        <f t="shared" si="54"/>
        <v>Prelevement</v>
      </c>
      <c r="F14" s="31"/>
      <c r="G14" s="33" t="s">
        <v>118</v>
      </c>
      <c r="H14" s="66"/>
    </row>
    <row r="15">
      <c r="A15" s="29">
        <v>45762</v>
      </c>
      <c r="B15" s="30">
        <v>-5.7000000000000002</v>
      </c>
      <c r="C15" s="31" t="s">
        <v>52</v>
      </c>
      <c r="D15" s="31" t="str">
        <f t="shared" si="53"/>
        <v xml:space="preserve">Frais bancaires</v>
      </c>
      <c r="E15" s="63" t="str">
        <f t="shared" si="54"/>
        <v>Prelevement</v>
      </c>
      <c r="F15" s="64" t="s">
        <v>53</v>
      </c>
      <c r="G15" s="34" t="s">
        <v>121</v>
      </c>
      <c r="H15" s="62"/>
    </row>
    <row r="16">
      <c r="A16" s="29">
        <v>45895</v>
      </c>
      <c r="B16" s="30">
        <v>-45.799999999999997</v>
      </c>
      <c r="C16" s="31" t="s">
        <v>52</v>
      </c>
      <c r="D16" s="31" t="str">
        <f t="shared" si="53"/>
        <v xml:space="preserve">Frais bancaires</v>
      </c>
      <c r="E16" s="63" t="str">
        <f t="shared" si="54"/>
        <v>Prelevement</v>
      </c>
      <c r="F16" s="64" t="s">
        <v>122</v>
      </c>
      <c r="G16" s="34" t="s">
        <v>123</v>
      </c>
      <c r="H16" s="65"/>
    </row>
    <row r="17">
      <c r="A17" s="29">
        <v>45958</v>
      </c>
      <c r="B17" s="30">
        <v>-22.899999999999999</v>
      </c>
      <c r="C17" s="31" t="s">
        <v>52</v>
      </c>
      <c r="D17" s="31" t="str">
        <f t="shared" si="53"/>
        <v xml:space="preserve">Frais bancaires</v>
      </c>
      <c r="E17" s="63" t="str">
        <f t="shared" si="54"/>
        <v>Prelevement</v>
      </c>
      <c r="F17" s="64" t="s">
        <v>124</v>
      </c>
      <c r="G17" s="34" t="s">
        <v>123</v>
      </c>
      <c r="H17" s="66"/>
    </row>
    <row r="18">
      <c r="A18" s="29">
        <v>46013</v>
      </c>
      <c r="B18" s="30">
        <v>332.17000000000002</v>
      </c>
      <c r="C18" s="31" t="s">
        <v>119</v>
      </c>
      <c r="D18" s="31" t="str">
        <f t="shared" si="53"/>
        <v>Pensions</v>
      </c>
      <c r="E18" s="63" t="str">
        <f t="shared" si="54"/>
        <v>Virement</v>
      </c>
      <c r="F18" s="64" t="s">
        <v>125</v>
      </c>
      <c r="G18" s="34" t="s">
        <v>123</v>
      </c>
      <c r="H18" s="62"/>
      <c r="I18" s="68"/>
      <c r="M18" s="69"/>
    </row>
    <row r="19">
      <c r="A19" s="29"/>
      <c r="B19" s="30"/>
      <c r="C19" s="31"/>
      <c r="D19" s="31" t="str">
        <f t="shared" si="53"/>
        <v/>
      </c>
      <c r="E19" s="63" t="str">
        <f t="shared" si="54"/>
        <v/>
      </c>
      <c r="F19" s="64"/>
      <c r="G19" s="34"/>
      <c r="H19" s="62"/>
      <c r="I19" s="68"/>
      <c r="K19" s="70"/>
      <c r="L19" s="70"/>
      <c r="M19" s="69"/>
    </row>
    <row r="20">
      <c r="A20" s="29"/>
      <c r="B20" s="30"/>
      <c r="C20" s="31"/>
      <c r="D20" s="31" t="str">
        <f t="shared" si="53"/>
        <v/>
      </c>
      <c r="E20" s="63" t="str">
        <f t="shared" si="54"/>
        <v/>
      </c>
      <c r="F20" s="71"/>
      <c r="G20" s="34"/>
      <c r="H20" s="62"/>
      <c r="I20" s="68"/>
      <c r="M20" s="69"/>
    </row>
    <row r="21">
      <c r="A21" s="29"/>
      <c r="B21" s="30"/>
      <c r="C21" s="31"/>
      <c r="D21" s="31" t="str">
        <f t="shared" si="53"/>
        <v/>
      </c>
      <c r="E21" s="33" t="str">
        <f t="shared" si="54"/>
        <v/>
      </c>
      <c r="F21" s="72"/>
      <c r="G21" s="34"/>
      <c r="H21" s="65"/>
      <c r="I21" s="68"/>
    </row>
    <row r="22">
      <c r="A22" s="29"/>
      <c r="B22" s="30"/>
      <c r="C22" s="31"/>
      <c r="D22" s="31" t="str">
        <f t="shared" si="53"/>
        <v/>
      </c>
      <c r="E22" s="33" t="str">
        <f t="shared" si="54"/>
        <v/>
      </c>
      <c r="F22" s="64"/>
      <c r="G22" s="34"/>
      <c r="H22" s="66"/>
    </row>
    <row r="23">
      <c r="A23" s="29">
        <v>45754</v>
      </c>
      <c r="B23" s="30">
        <v>-686.88</v>
      </c>
      <c r="C23" s="31" t="s">
        <v>126</v>
      </c>
      <c r="D23" s="31" t="str">
        <f t="shared" si="53"/>
        <v xml:space="preserve">Assurance logement</v>
      </c>
      <c r="E23" s="63" t="str">
        <f t="shared" si="54"/>
        <v>Prelevement</v>
      </c>
      <c r="F23" s="31"/>
      <c r="G23" s="34"/>
      <c r="H23" s="65"/>
    </row>
    <row r="24">
      <c r="A24" s="29">
        <v>45752</v>
      </c>
      <c r="B24" s="30">
        <v>-451</v>
      </c>
      <c r="C24" s="31" t="s">
        <v>41</v>
      </c>
      <c r="D24" s="31" t="s">
        <v>127</v>
      </c>
      <c r="E24" s="63" t="str">
        <f t="shared" si="54"/>
        <v>Prelevement</v>
      </c>
      <c r="F24" s="64">
        <v>308</v>
      </c>
      <c r="G24" s="34"/>
      <c r="H24" s="66"/>
    </row>
    <row r="25">
      <c r="A25" s="29">
        <v>45752</v>
      </c>
      <c r="B25" s="30">
        <v>-517</v>
      </c>
      <c r="C25" s="31" t="s">
        <v>41</v>
      </c>
      <c r="D25" s="31" t="s">
        <v>127</v>
      </c>
      <c r="E25" s="63" t="str">
        <f t="shared" si="54"/>
        <v>Prelevement</v>
      </c>
      <c r="F25" s="64" t="s">
        <v>68</v>
      </c>
      <c r="G25" s="34"/>
      <c r="H25" s="66"/>
    </row>
    <row r="26">
      <c r="A26" s="29"/>
      <c r="B26" s="30"/>
      <c r="C26" s="31"/>
      <c r="D26" s="31" t="str">
        <f t="shared" si="53"/>
        <v/>
      </c>
      <c r="E26" s="63" t="str">
        <f t="shared" si="54"/>
        <v/>
      </c>
      <c r="F26" s="64"/>
      <c r="G26" s="34"/>
      <c r="H26" s="66"/>
    </row>
    <row r="27">
      <c r="A27" s="29"/>
      <c r="B27" s="30"/>
      <c r="C27" s="31"/>
      <c r="D27" s="31" t="str">
        <f t="shared" si="53"/>
        <v/>
      </c>
      <c r="E27" s="63" t="str">
        <f t="shared" si="54"/>
        <v/>
      </c>
      <c r="F27" s="73"/>
      <c r="G27" s="34"/>
      <c r="H27" s="66"/>
    </row>
    <row r="28">
      <c r="A28" s="29"/>
      <c r="B28" s="30"/>
      <c r="C28" s="63"/>
      <c r="D28" s="31" t="str">
        <f t="shared" si="53"/>
        <v/>
      </c>
      <c r="E28" s="63" t="str">
        <f t="shared" si="54"/>
        <v/>
      </c>
      <c r="F28" s="64"/>
      <c r="G28" s="34"/>
      <c r="H28" s="66"/>
    </row>
    <row r="29">
      <c r="A29" s="29"/>
      <c r="B29" s="30"/>
      <c r="C29" s="63"/>
      <c r="D29" s="31"/>
      <c r="E29" s="63"/>
      <c r="F29" s="64"/>
      <c r="G29" s="34"/>
      <c r="H29" s="66"/>
    </row>
    <row r="30">
      <c r="A30" s="29"/>
      <c r="B30" s="30"/>
      <c r="C30" s="31"/>
      <c r="D30" s="31"/>
      <c r="E30" s="63"/>
      <c r="F30" s="64"/>
      <c r="G30" s="34"/>
      <c r="H30" s="62"/>
    </row>
    <row r="31">
      <c r="A31" s="29"/>
      <c r="B31" s="30"/>
      <c r="C31" s="31"/>
      <c r="D31" s="31" t="str">
        <f t="shared" si="53"/>
        <v/>
      </c>
      <c r="E31" s="31" t="str">
        <f t="shared" si="54"/>
        <v/>
      </c>
      <c r="F31" s="31"/>
      <c r="G31" s="33"/>
      <c r="H31" s="62"/>
    </row>
    <row r="32">
      <c r="A32" s="29"/>
      <c r="B32" s="30"/>
      <c r="C32" s="31"/>
      <c r="D32" s="31" t="str">
        <f t="shared" si="53"/>
        <v/>
      </c>
      <c r="E32" s="31" t="str">
        <f t="shared" si="54"/>
        <v/>
      </c>
      <c r="F32" s="31"/>
      <c r="G32" s="33"/>
      <c r="H32" s="62"/>
    </row>
    <row r="33">
      <c r="A33" s="29"/>
      <c r="B33" s="30"/>
      <c r="C33" s="31"/>
      <c r="D33" s="31" t="str">
        <f t="shared" si="53"/>
        <v/>
      </c>
      <c r="E33" s="33" t="str">
        <f t="shared" si="54"/>
        <v/>
      </c>
      <c r="F33" s="64"/>
      <c r="G33" s="34"/>
      <c r="H33" s="62"/>
    </row>
    <row r="34">
      <c r="A34" s="29"/>
      <c r="B34" s="30"/>
      <c r="C34" s="31"/>
      <c r="D34" s="31" t="str">
        <f t="shared" si="53"/>
        <v/>
      </c>
      <c r="E34" s="33" t="str">
        <f t="shared" si="54"/>
        <v/>
      </c>
      <c r="F34" s="64"/>
      <c r="G34" s="34"/>
      <c r="H34" s="62"/>
    </row>
    <row r="35">
      <c r="A35" s="29"/>
      <c r="B35" s="30"/>
      <c r="C35" s="31"/>
      <c r="D35" s="31" t="str">
        <f t="shared" si="53"/>
        <v/>
      </c>
      <c r="E35" s="33" t="str">
        <f t="shared" si="54"/>
        <v/>
      </c>
      <c r="F35" s="64"/>
      <c r="G35" s="34"/>
      <c r="H35" s="62"/>
    </row>
    <row r="36">
      <c r="A36" s="29"/>
      <c r="B36" s="30"/>
      <c r="C36" s="31"/>
      <c r="D36" s="31"/>
      <c r="E36" s="31"/>
      <c r="F36" s="74"/>
      <c r="G36" s="33"/>
      <c r="H36" s="62"/>
    </row>
    <row r="37">
      <c r="A37" s="29"/>
      <c r="B37" s="30"/>
      <c r="C37" s="63"/>
      <c r="D37" s="31" t="str">
        <f t="shared" si="53"/>
        <v/>
      </c>
      <c r="E37" s="31" t="str">
        <f t="shared" si="54"/>
        <v/>
      </c>
      <c r="F37" s="75"/>
      <c r="G37" s="33"/>
      <c r="H37" s="62"/>
    </row>
    <row r="38">
      <c r="A38" s="29"/>
      <c r="B38" s="71"/>
      <c r="C38" s="63"/>
      <c r="D38" s="31" t="str">
        <f t="shared" si="53"/>
        <v/>
      </c>
      <c r="E38" s="31" t="str">
        <f t="shared" si="54"/>
        <v/>
      </c>
      <c r="F38" s="34"/>
      <c r="G38" s="64"/>
    </row>
    <row r="39">
      <c r="A39" s="29"/>
      <c r="B39" s="76"/>
      <c r="C39" s="31"/>
      <c r="D39" s="31" t="str">
        <f t="shared" si="53"/>
        <v/>
      </c>
      <c r="E39" s="31" t="str">
        <f t="shared" si="54"/>
        <v/>
      </c>
      <c r="F39" s="34"/>
      <c r="G39" s="64"/>
    </row>
    <row r="40">
      <c r="A40" s="37"/>
      <c r="B40" s="77"/>
      <c r="C40" s="39"/>
      <c r="D40" s="39" t="str">
        <f t="shared" si="53"/>
        <v/>
      </c>
      <c r="E40" s="39" t="str">
        <f t="shared" si="54"/>
        <v/>
      </c>
      <c r="F40" s="78"/>
      <c r="G40" s="79"/>
    </row>
    <row r="41">
      <c r="A41" s="80"/>
      <c r="B41" s="69"/>
      <c r="C41" s="44"/>
      <c r="D41" s="44" t="str">
        <f t="shared" si="53"/>
        <v/>
      </c>
      <c r="E41" s="44" t="str">
        <f t="shared" si="54"/>
        <v/>
      </c>
      <c r="F41" s="44"/>
    </row>
    <row r="42">
      <c r="A42" s="81"/>
      <c r="B42" s="69"/>
      <c r="C42" s="44"/>
      <c r="D42" s="44" t="str">
        <f t="shared" si="53"/>
        <v/>
      </c>
      <c r="E42" s="44" t="str">
        <f t="shared" si="54"/>
        <v/>
      </c>
      <c r="F42" s="44"/>
    </row>
    <row r="43">
      <c r="A43" s="81"/>
      <c r="B43" s="69"/>
      <c r="C43" s="44"/>
      <c r="D43" s="44" t="str">
        <f t="shared" si="53"/>
        <v/>
      </c>
      <c r="E43" s="44" t="str">
        <f t="shared" si="54"/>
        <v/>
      </c>
      <c r="F43" s="44"/>
    </row>
    <row r="44">
      <c r="A44" s="81"/>
      <c r="B44" s="69"/>
      <c r="C44" s="44"/>
      <c r="D44" s="44" t="str">
        <f t="shared" si="53"/>
        <v/>
      </c>
      <c r="E44" s="44" t="str">
        <f t="shared" si="54"/>
        <v/>
      </c>
      <c r="F44" s="44"/>
    </row>
    <row r="45">
      <c r="A45" s="81"/>
      <c r="B45" s="69"/>
      <c r="C45" s="44"/>
      <c r="D45" s="44" t="str">
        <f t="shared" si="53"/>
        <v/>
      </c>
      <c r="E45" s="44" t="str">
        <f t="shared" si="54"/>
        <v/>
      </c>
      <c r="F45" s="44"/>
    </row>
    <row r="46">
      <c r="A46" s="81"/>
      <c r="B46" s="69"/>
      <c r="C46" s="44"/>
      <c r="D46" s="44" t="str">
        <f t="shared" si="53"/>
        <v/>
      </c>
      <c r="E46" s="44" t="str">
        <f t="shared" si="54"/>
        <v/>
      </c>
      <c r="F46" s="44"/>
    </row>
    <row r="47">
      <c r="A47" s="81"/>
      <c r="B47" s="69"/>
      <c r="C47" s="44"/>
      <c r="D47" s="44" t="str">
        <f t="shared" si="53"/>
        <v/>
      </c>
      <c r="E47" s="44" t="str">
        <f t="shared" si="54"/>
        <v/>
      </c>
      <c r="F47" s="44"/>
    </row>
    <row r="48">
      <c r="A48" s="81"/>
      <c r="B48" s="69"/>
      <c r="C48" s="44"/>
      <c r="D48" s="44" t="str">
        <f t="shared" si="53"/>
        <v/>
      </c>
      <c r="E48" s="44" t="str">
        <f t="shared" si="54"/>
        <v/>
      </c>
      <c r="F48" s="44"/>
    </row>
    <row r="49">
      <c r="A49" s="81"/>
      <c r="B49" s="69"/>
      <c r="C49" s="44"/>
      <c r="D49" s="44" t="str">
        <f t="shared" si="53"/>
        <v/>
      </c>
      <c r="E49" s="44" t="str">
        <f t="shared" si="54"/>
        <v/>
      </c>
      <c r="F49" s="44"/>
    </row>
    <row r="50">
      <c r="A50" s="81"/>
      <c r="B50" s="69"/>
      <c r="C50" s="44"/>
      <c r="D50" s="44" t="str">
        <f t="shared" si="53"/>
        <v/>
      </c>
      <c r="E50" s="44" t="str">
        <f t="shared" si="54"/>
        <v/>
      </c>
      <c r="F50" s="44"/>
    </row>
  </sheetData>
  <sortState ref="A3:G18" columnSort="0">
    <sortCondition sortBy="value" descending="0" ref="A3:A18"/>
    <sortCondition sortBy="value" descending="0" ref="C3:C18"/>
  </sortState>
  <mergeCells count="8">
    <mergeCell ref="A1:A2"/>
    <mergeCell ref="B1:B2"/>
    <mergeCell ref="C1:C2"/>
    <mergeCell ref="D1:D2"/>
    <mergeCell ref="E1:E2"/>
    <mergeCell ref="F1:F2"/>
    <mergeCell ref="G1:G2"/>
    <mergeCell ref="K19:L19"/>
  </mergeCells>
  <dataValidations count="1" disablePrompts="0">
    <dataValidation sqref="E1:E2 C41:C52 E41:E1048576 D45:D55" type="none" allowBlank="1" errorStyle="stop" imeMode="noControl" operator="between" showDropDown="0" showErrorMessage="1" showInputMessage="1"/>
  </dataValidations>
  <printOptions headings="0" gridLines="0"/>
  <pageMargins left="0.70069400000000004" right="0.70069400000000004" top="0.75208299999999995" bottom="0.75208299999999995" header="0.29999999999999999" footer="0.29999999999999999"/>
  <pageSetup paperSize="9" scale="100" fitToWidth="0" fitToHeight="1" pageOrder="downThenOver" orientation="portrait" usePrinterDefaults="1" blackAndWhite="0" draft="0" cellComments="asDisplayed" useFirstPageNumber="0" errors="displayed" horizontalDpi="600" verticalDpi="600" copies="1"/>
  <headerFooter/>
  <legacyDrawing r:id="rId3"/>
  <extLst>
    <ext xmlns:x14="http://schemas.microsoft.com/office/spreadsheetml/2009/9/main" uri="{78C0D931-6437-407d-A8EE-F0AAD7539E65}">
      <x14:conditionalFormattings>
        <x14:conditionalFormatting xmlns:xm="http://schemas.microsoft.com/office/excel/2006/main">
          <x14:cfRule type="cellIs" priority="14" operator="greaterThan" id="{003D0056-0003-48F3-B4FB-001F001A0022}">
            <xm:f>0</xm:f>
            <x14:dxf>
              <font>
                <color theme="1"/>
              </font>
              <fill>
                <patternFill patternType="solid">
                  <fgColor rgb="FFDAEEF3"/>
                  <bgColor rgb="FFDAEEF3"/>
                </patternFill>
              </fill>
            </x14:dxf>
          </x14:cfRule>
          <xm:sqref>B33:B35</xm:sqref>
        </x14:conditionalFormatting>
        <x14:conditionalFormatting xmlns:xm="http://schemas.microsoft.com/office/excel/2006/main">
          <x14:cfRule type="cellIs" priority="9" operator="between" id="{00630089-004E-4A00-807A-00BE0073007C}">
            <xm:f>TODAY()-100</xm:f>
            <xm:f>TODAY()</xm:f>
            <x14:dxf>
              <font>
                <color rgb="FF9C0006"/>
              </font>
              <fill>
                <patternFill patternType="solid">
                  <fgColor rgb="FFFFC7CE"/>
                  <bgColor rgb="FFFFC7CE"/>
                </patternFill>
              </fill>
            </x14:dxf>
          </x14:cfRule>
          <xm:sqref>A30 A36 A37 A38 A39 A40</xm:sqref>
        </x14:conditionalFormatting>
        <x14:conditionalFormatting xmlns:xm="http://schemas.microsoft.com/office/excel/2006/main">
          <x14:cfRule type="cellIs" priority="8" operator="between" id="{00CE00E2-00F9-42DB-BE77-00C900C70004}">
            <xm:f>TODAY()</xm:f>
            <xm:f>TODAY()+Alerte</xm:f>
            <x14:dxf>
              <font>
                <color rgb="FF9C5700"/>
              </font>
              <fill>
                <patternFill patternType="solid">
                  <fgColor rgb="FFFFEB9C"/>
                  <bgColor rgb="FFFFEB9C"/>
                </patternFill>
              </fill>
            </x14:dxf>
          </x14:cfRule>
          <xm:sqref>A30 A36 A37 A38 A39 A40</xm:sqref>
        </x14:conditionalFormatting>
        <x14:conditionalFormatting xmlns:xm="http://schemas.microsoft.com/office/excel/2006/main">
          <x14:cfRule type="cellIs" priority="7" operator="greaterThan" id="{00C80067-00E4-4CA5-8F7D-00A500110095}">
            <xm:f>0</xm:f>
            <x14:dxf>
              <font>
                <color theme="1"/>
              </font>
              <fill>
                <patternFill patternType="solid">
                  <fgColor rgb="FFDAEEF3"/>
                  <bgColor rgb="FFDAEEF3"/>
                </patternFill>
              </fill>
            </x14:dxf>
          </x14:cfRule>
          <xm:sqref>B3:B24 B27:B40 B25 B26</xm:sqref>
        </x14:conditionalFormatting>
        <x14:conditionalFormatting xmlns:xm="http://schemas.microsoft.com/office/excel/2006/main">
          <x14:cfRule type="cellIs" priority="7" operator="greaterThan" id="{0006002F-00D0-408A-9EEC-007A008600FE}">
            <xm:f>0</xm:f>
            <x14:dxf>
              <font>
                <color theme="1"/>
              </font>
              <fill>
                <patternFill patternType="solid">
                  <fgColor rgb="FFDAEEF3"/>
                  <bgColor rgb="FFDAEEF3"/>
                </patternFill>
              </fill>
            </x14:dxf>
          </x14:cfRule>
          <xm:sqref>B23</xm:sqref>
        </x14:conditionalFormatting>
        <x14:conditionalFormatting xmlns:xm="http://schemas.microsoft.com/office/excel/2006/main">
          <x14:cfRule type="cellIs" priority="6" operator="greaterThan" id="{004000A7-00D3-443B-AC97-004A00ED0043}">
            <xm:f>0</xm:f>
            <x14:dxf>
              <font>
                <color theme="1"/>
              </font>
              <fill>
                <patternFill patternType="solid">
                  <fgColor rgb="FFDAEEF3"/>
                  <bgColor rgb="FFDAEEF3"/>
                </patternFill>
              </fill>
            </x14:dxf>
          </x14:cfRule>
          <xm:sqref>B33:B35</xm:sqref>
        </x14:conditionalFormatting>
        <x14:conditionalFormatting xmlns:xm="http://schemas.microsoft.com/office/excel/2006/main">
          <x14:cfRule type="cellIs" priority="5" operator="greaterThan" id="{00FF0044-00BA-4369-AAB1-00D80070009A}">
            <xm:f>0</xm:f>
            <x14:dxf>
              <fill>
                <patternFill patternType="solid">
                  <fgColor rgb="FFDAE5F1"/>
                  <bgColor rgb="FFDAE5F1"/>
                </patternFill>
              </fill>
            </x14:dxf>
          </x14:cfRule>
          <xm:sqref>B21</xm:sqref>
        </x14:conditionalFormatting>
        <x14:conditionalFormatting xmlns:xm="http://schemas.microsoft.com/office/excel/2006/main">
          <x14:cfRule type="cellIs" priority="4" operator="between" id="{00CB0039-00CB-48CD-8C09-006400E900CB}">
            <xm:f>TODAY()</xm:f>
            <xm:f>TODAY()+Alerte</xm:f>
            <x14:dxf>
              <font>
                <color theme="1" tint="0"/>
              </font>
              <fill>
                <patternFill patternType="solid">
                  <fgColor rgb="FFFFEB9C"/>
                  <bgColor rgb="FFFFEB9C"/>
                </patternFill>
              </fill>
            </x14:dxf>
          </x14:cfRule>
          <xm:sqref>A3:A40</xm:sqref>
        </x14:conditionalFormatting>
        <x14:conditionalFormatting xmlns:xm="http://schemas.microsoft.com/office/excel/2006/main">
          <x14:cfRule type="cellIs" priority="4" operator="between" id="{00C600E2-00EB-4583-B59B-00BC00B30052}">
            <xm:f>TODAY()</xm:f>
            <xm:f>TODAY()+Alerte</xm:f>
            <x14:dxf>
              <font>
                <color theme="1" tint="0"/>
              </font>
              <fill>
                <patternFill patternType="solid">
                  <fgColor rgb="FFFFEB9C"/>
                  <bgColor rgb="FFFFEB9C"/>
                </patternFill>
              </fill>
            </x14:dxf>
          </x14:cfRule>
          <xm:sqref>A23</xm:sqref>
        </x14:conditionalFormatting>
        <x14:conditionalFormatting xmlns:xm="http://schemas.microsoft.com/office/excel/2006/main">
          <x14:cfRule type="cellIs" priority="3" operator="between" id="{00990054-00B0-43FF-876B-0009002C00D8}">
            <xm:f>TODAY()-100</xm:f>
            <xm:f>TODAY()</xm:f>
            <x14:dxf>
              <font>
                <color theme="1" tint="0"/>
              </font>
              <fill>
                <patternFill patternType="solid">
                  <fgColor rgb="FFFFC7CE"/>
                  <bgColor rgb="FFFFC7CE"/>
                </patternFill>
              </fill>
            </x14:dxf>
          </x14:cfRule>
          <xm:sqref>A3:A40</xm:sqref>
        </x14:conditionalFormatting>
        <x14:conditionalFormatting xmlns:xm="http://schemas.microsoft.com/office/excel/2006/main">
          <x14:cfRule type="cellIs" priority="3" operator="between" id="{00B20089-0052-4BE6-8E78-000E002C0020}">
            <xm:f>TODAY()-100</xm:f>
            <xm:f>TODAY()</xm:f>
            <x14:dxf>
              <font>
                <color theme="1" tint="0"/>
              </font>
              <fill>
                <patternFill patternType="solid">
                  <fgColor rgb="FFFFC7CE"/>
                  <bgColor rgb="FFFFC7CE"/>
                </patternFill>
              </fill>
            </x14:dxf>
          </x14:cfRule>
          <xm:sqref>A23</xm:sqref>
        </x14:conditionalFormatting>
        <x14:conditionalFormatting xmlns:xm="http://schemas.microsoft.com/office/excel/2006/main">
          <x14:cfRule type="expression" priority="1" id="{000B00D3-005C-4AB9-9FD8-002300ED003B}">
            <xm:f>NOT(D3&lt;&gt;"Pensions")</xm:f>
            <x14:dxf>
              <fill>
                <patternFill patternType="solid">
                  <fgColor rgb="FFEEECE1"/>
                  <bgColor rgb="FFEEECE1"/>
                </patternFill>
              </fill>
            </x14:dxf>
          </x14:cfRule>
          <xm:sqref>F3:F40</xm:sqref>
        </x14:conditionalFormatting>
      </x14:conditionalFormattings>
    </ext>
    <ext xmlns:x14="http://schemas.microsoft.com/office/spreadsheetml/2009/9/main" uri="{CCE6A557-97BC-4b89-ADB6-D9C93CAAB3DF}">
      <x14:dataValidations xmlns:xm="http://schemas.microsoft.com/office/excel/2006/main" count="30" disablePrompts="0">
        <x14:dataValidation xr:uid="{00540058-00C9-4F7B-9B70-00E70090000F}" type="list" allowBlank="1" errorStyle="stop" imeMode="noControl" operator="between" showDropDown="0" showErrorMessage="1" showInputMessage="1">
          <x14:formula1>
            <xm:f>Tiers</xm:f>
          </x14:formula1>
          <xm:sqref>C1 C28:C40 C4:C20 C25 C26 C27 C21 C22 C23 C24</xm:sqref>
        </x14:dataValidation>
        <x14:dataValidation xr:uid="{0032008D-00BC-4A12-A592-0068006100F5}" type="list" allowBlank="1" errorStyle="stop" imeMode="noControl" operator="between" showDropDown="0" showErrorMessage="1" showInputMessage="1">
          <x14:formula1>
            <xm:f>Categories</xm:f>
          </x14:formula1>
          <xm:sqref>D1 D17 D28:D40</xm:sqref>
        </x14:dataValidation>
        <x14:dataValidation xr:uid="{00290080-0045-43EE-B665-00BC009B00E8}" type="list" allowBlank="1" errorStyle="stop" imeMode="noControl" operator="between" showDropDown="0" showErrorMessage="1" showInputMessage="1">
          <x14:formula1>
            <xm:f>Moyen</xm:f>
          </x14:formula1>
          <xm:sqref>E17 E28:E40</xm:sqref>
        </x14:dataValidation>
        <x14:dataValidation xr:uid="{000E00F7-0005-4CFF-BE0A-003200A30033}" type="none" allowBlank="1" errorStyle="stop" imeMode="noControl" operator="between" showDropDown="0" showErrorMessage="1" showInputMessage="1">
          <x14:formula1>
            <xm:f>Categories</xm:f>
          </x14:formula1>
          <xm:sqref>D41:D44</xm:sqref>
        </x14:dataValidation>
        <x14:dataValidation xr:uid="{009C0065-00F8-46A7-A47D-00A000DE0095}" type="list" allowBlank="1" errorStyle="stop" imeMode="noControl" operator="between" showDropDown="0" showErrorMessage="1" showInputMessage="1">
          <x14:formula1>
            <xm:f>Categories</xm:f>
          </x14:formula1>
          <xm:sqref>D4 D5 D3</xm:sqref>
        </x14:dataValidation>
        <x14:dataValidation xr:uid="{0071009E-001D-4289-B003-009000CD005A}" type="list" allowBlank="1" errorStyle="stop" imeMode="noControl" operator="between" showDropDown="0" showErrorMessage="1" showInputMessage="1">
          <x14:formula1>
            <xm:f>Moyen</xm:f>
          </x14:formula1>
          <xm:sqref>E4 E5 E3</xm:sqref>
        </x14:dataValidation>
        <x14:dataValidation xr:uid="{00D300D0-00C0-4FA0-A089-003F005B00B8}" type="list" allowBlank="1" errorStyle="stop" imeMode="noControl" operator="between" showDropDown="0" showErrorMessage="1" showInputMessage="1">
          <x14:formula1>
            <xm:f>Categories</xm:f>
          </x14:formula1>
          <xm:sqref>D6</xm:sqref>
        </x14:dataValidation>
        <x14:dataValidation xr:uid="{009D0071-00B6-4B07-A248-00BF00020063}" type="list" allowBlank="1" errorStyle="stop" imeMode="noControl" operator="between" showDropDown="0" showErrorMessage="1" showInputMessage="1">
          <x14:formula1>
            <xm:f>Moyen</xm:f>
          </x14:formula1>
          <xm:sqref>E6</xm:sqref>
        </x14:dataValidation>
        <x14:dataValidation xr:uid="{006400D7-0013-470A-81AE-00AE00120094}" type="list" allowBlank="1" errorStyle="stop" imeMode="noControl" operator="between" showDropDown="0" showErrorMessage="1" showInputMessage="1">
          <x14:formula1>
            <xm:f>Categories</xm:f>
          </x14:formula1>
          <xm:sqref>D7</xm:sqref>
        </x14:dataValidation>
        <x14:dataValidation xr:uid="{003D00DA-006F-4884-B362-00D0006700E0}" type="list" allowBlank="1" errorStyle="stop" imeMode="noControl" operator="between" showDropDown="0" showErrorMessage="1" showInputMessage="1">
          <x14:formula1>
            <xm:f>Moyen</xm:f>
          </x14:formula1>
          <xm:sqref>E7</xm:sqref>
        </x14:dataValidation>
        <x14:dataValidation xr:uid="{003D003E-00B3-4CD9-9A80-00E3001900CA}" type="list" allowBlank="1" errorStyle="stop" imeMode="noControl" operator="between" showDropDown="0" showErrorMessage="1" showInputMessage="1">
          <x14:formula1>
            <xm:f>Categories</xm:f>
          </x14:formula1>
          <xm:sqref>D8</xm:sqref>
        </x14:dataValidation>
        <x14:dataValidation xr:uid="{0048005A-0011-43B4-8E89-00A000FD00B5}" type="list" allowBlank="1" errorStyle="stop" imeMode="noControl" operator="between" showDropDown="0" showErrorMessage="1" showInputMessage="1">
          <x14:formula1>
            <xm:f>Moyen</xm:f>
          </x14:formula1>
          <xm:sqref>E8</xm:sqref>
        </x14:dataValidation>
        <x14:dataValidation xr:uid="{00FB0092-005B-441B-B388-008400080023}" type="list" allowBlank="1" errorStyle="stop" imeMode="noControl" operator="between" showDropDown="0" showErrorMessage="1" showInputMessage="1">
          <x14:formula1>
            <xm:f>Categories</xm:f>
          </x14:formula1>
          <xm:sqref>D9 D10</xm:sqref>
        </x14:dataValidation>
        <x14:dataValidation xr:uid="{009C0084-003E-44D2-BAE3-0064006300C3}" type="list" allowBlank="1" errorStyle="stop" imeMode="noControl" operator="between" showDropDown="0" showErrorMessage="1" showInputMessage="1">
          <x14:formula1>
            <xm:f>Moyen</xm:f>
          </x14:formula1>
          <xm:sqref>E9 E10</xm:sqref>
        </x14:dataValidation>
        <x14:dataValidation xr:uid="{00D1006E-0044-401B-9C9D-000600680057}" type="list" allowBlank="1" errorStyle="stop" imeMode="noControl" operator="between" showDropDown="0" showErrorMessage="1" showInputMessage="1">
          <x14:formula1>
            <xm:f>Categories</xm:f>
          </x14:formula1>
          <xm:sqref>D11</xm:sqref>
        </x14:dataValidation>
        <x14:dataValidation xr:uid="{0043003E-00E8-4F1F-87F6-008E000E0042}" type="list" allowBlank="1" errorStyle="stop" imeMode="noControl" operator="between" showDropDown="0" showErrorMessage="1" showInputMessage="1">
          <x14:formula1>
            <xm:f>Moyen</xm:f>
          </x14:formula1>
          <xm:sqref>E11</xm:sqref>
        </x14:dataValidation>
        <x14:dataValidation xr:uid="{00E10006-0003-481E-A8E6-007100C200F0}" type="list" allowBlank="1" errorStyle="stop" imeMode="noControl" operator="between" showDropDown="0" showErrorMessage="1" showInputMessage="1">
          <x14:formula1>
            <xm:f>Categories</xm:f>
          </x14:formula1>
          <xm:sqref>D12</xm:sqref>
        </x14:dataValidation>
        <x14:dataValidation xr:uid="{00FF00D4-00AD-4CA8-BE48-0028006A0066}" type="list" allowBlank="1" errorStyle="stop" imeMode="noControl" operator="between" showDropDown="0" showErrorMessage="1" showInputMessage="1">
          <x14:formula1>
            <xm:f>Moyen</xm:f>
          </x14:formula1>
          <xm:sqref>E12</xm:sqref>
        </x14:dataValidation>
        <x14:dataValidation xr:uid="{00610001-009E-491F-A38D-003000DB0015}" type="list" allowBlank="1" errorStyle="stop" imeMode="noControl" operator="between" showDropDown="0" showErrorMessage="1" showInputMessage="1">
          <x14:formula1>
            <xm:f>Categories</xm:f>
          </x14:formula1>
          <xm:sqref>D13</xm:sqref>
        </x14:dataValidation>
        <x14:dataValidation xr:uid="{0067000F-0096-4C77-9DB8-0057008F00AC}" type="list" allowBlank="1" errorStyle="stop" imeMode="noControl" operator="between" showDropDown="0" showErrorMessage="1" showInputMessage="1">
          <x14:formula1>
            <xm:f>Moyen</xm:f>
          </x14:formula1>
          <xm:sqref>E13</xm:sqref>
        </x14:dataValidation>
        <x14:dataValidation xr:uid="{00EA0057-0078-4C83-BF46-007200800058}" type="list" allowBlank="1" errorStyle="stop" imeMode="noControl" operator="between" showDropDown="0" showErrorMessage="1" showInputMessage="1">
          <x14:formula1>
            <xm:f>Categories</xm:f>
          </x14:formula1>
          <xm:sqref>D14</xm:sqref>
        </x14:dataValidation>
        <x14:dataValidation xr:uid="{0042008A-00F7-4A2D-8711-0022008000E2}" type="list" allowBlank="1" errorStyle="stop" imeMode="noControl" operator="between" showDropDown="0" showErrorMessage="1" showInputMessage="1">
          <x14:formula1>
            <xm:f>Moyen</xm:f>
          </x14:formula1>
          <xm:sqref>E14</xm:sqref>
        </x14:dataValidation>
        <x14:dataValidation xr:uid="{00050053-0074-4459-8B3B-007200BA00D2}" type="list" allowBlank="1" errorStyle="stop" imeMode="noControl" operator="between" showDropDown="0" showErrorMessage="1" showInputMessage="1">
          <x14:formula1>
            <xm:f>Categories</xm:f>
          </x14:formula1>
          <xm:sqref>D15</xm:sqref>
        </x14:dataValidation>
        <x14:dataValidation xr:uid="{009900E2-00E0-4340-86E5-00D100AA0003}" type="list" allowBlank="1" errorStyle="stop" imeMode="noControl" operator="between" showDropDown="0" showErrorMessage="1" showInputMessage="1">
          <x14:formula1>
            <xm:f>Moyen</xm:f>
          </x14:formula1>
          <xm:sqref>E15</xm:sqref>
        </x14:dataValidation>
        <x14:dataValidation xr:uid="{00B000CE-0067-46CD-AAE7-000F00550060}" type="list" allowBlank="1" errorStyle="stop" imeMode="noControl" operator="between" showDropDown="0" showErrorMessage="1" showInputMessage="1">
          <x14:formula1>
            <xm:f>Categories</xm:f>
          </x14:formula1>
          <xm:sqref>D16</xm:sqref>
        </x14:dataValidation>
        <x14:dataValidation xr:uid="{00B90056-00C4-47E7-9B19-003A00F000E7}" type="list" allowBlank="1" errorStyle="stop" imeMode="noControl" operator="between" showDropDown="0" showErrorMessage="1" showInputMessage="1">
          <x14:formula1>
            <xm:f>Moyen</xm:f>
          </x14:formula1>
          <xm:sqref>E16</xm:sqref>
        </x14:dataValidation>
        <x14:dataValidation xr:uid="{004000DD-00FE-413C-A743-00AB00C8007F}" type="list" allowBlank="1" errorStyle="stop" imeMode="noControl" operator="between" showDropDown="0" showErrorMessage="1" showInputMessage="1">
          <x14:formula1>
            <xm:f>Categories</xm:f>
          </x14:formula1>
          <xm:sqref>D18</xm:sqref>
        </x14:dataValidation>
        <x14:dataValidation xr:uid="{00F00082-009D-4E8F-A795-00BB00AF00A8}" type="list" allowBlank="1" errorStyle="stop" imeMode="noControl" operator="between" showDropDown="0" showErrorMessage="1" showInputMessage="1">
          <x14:formula1>
            <xm:f>Moyen</xm:f>
          </x14:formula1>
          <xm:sqref>E18</xm:sqref>
        </x14:dataValidation>
        <x14:dataValidation xr:uid="{00DF0070-00A2-4DF8-97BB-00D4009100F2}" type="list" allowBlank="1" errorStyle="stop" imeMode="noControl" operator="between" showDropDown="0" showErrorMessage="1" showInputMessage="1">
          <x14:formula1>
            <xm:f>Categories</xm:f>
          </x14:formula1>
          <xm:sqref>D26 D27 D25 D19 D20 D21 D23 D24 D22</xm:sqref>
        </x14:dataValidation>
        <x14:dataValidation xr:uid="{00EE0033-0049-456F-BD30-00F300AA0092}" type="list" allowBlank="1" errorStyle="stop" imeMode="noControl" operator="between" showDropDown="0" showErrorMessage="1" showInputMessage="1">
          <x14:formula1>
            <xm:f>Moyen</xm:f>
          </x14:formula1>
          <xm:sqref>E26 E27 E25 E19 E20 E21 E23 E24 E22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indexed="2"/>
    <outlinePr applyStyles="0" summaryBelow="1" summaryRight="1" showOutlineSymbols="1"/>
    <pageSetUpPr autoPageBreaks="1" fitToPage="0"/>
  </sheetPr>
  <sheetViews>
    <sheetView topLeftCell="A66" zoomScale="100" workbookViewId="0">
      <selection activeCell="A1" activeCellId="0" sqref="A1"/>
    </sheetView>
  </sheetViews>
  <sheetFormatPr defaultRowHeight="14.25"/>
  <cols>
    <col customWidth="1" min="1" max="1" style="44" width="25.42578125"/>
    <col customWidth="1" min="2" max="2" style="44" width="19.28515625"/>
    <col customWidth="1" min="3" max="3" style="44" width="15.42578125"/>
    <col customWidth="1" min="4" max="4" style="44" width="9.140625"/>
    <col customWidth="1" min="5" max="5" style="44" width="16.42578125"/>
    <col customWidth="1" min="6" max="6" style="44" width="9.140625"/>
    <col customWidth="1" min="7" max="7" style="44" width="21.7109375"/>
    <col customWidth="1" min="8" max="8" style="44" width="9.140625"/>
  </cols>
  <sheetData>
    <row r="1" ht="39" customHeight="1">
      <c r="A1" s="82" t="s">
        <v>8</v>
      </c>
      <c r="B1" s="83" t="s">
        <v>128</v>
      </c>
      <c r="C1" s="83" t="s">
        <v>129</v>
      </c>
      <c r="E1" s="83" t="s">
        <v>130</v>
      </c>
      <c r="G1" s="83" t="s">
        <v>131</v>
      </c>
    </row>
    <row r="2">
      <c r="A2" s="84" t="s">
        <v>95</v>
      </c>
      <c r="B2" s="84" t="s">
        <v>84</v>
      </c>
      <c r="C2" s="84" t="s">
        <v>34</v>
      </c>
      <c r="E2" s="84" t="s">
        <v>34</v>
      </c>
      <c r="G2" s="84" t="s">
        <v>127</v>
      </c>
    </row>
    <row r="3">
      <c r="A3" s="73" t="s">
        <v>16</v>
      </c>
      <c r="B3" s="73" t="s">
        <v>114</v>
      </c>
      <c r="C3" s="73" t="s">
        <v>57</v>
      </c>
      <c r="E3" s="73" t="s">
        <v>38</v>
      </c>
      <c r="G3" s="73" t="s">
        <v>132</v>
      </c>
    </row>
    <row r="4">
      <c r="A4" s="73" t="s">
        <v>46</v>
      </c>
      <c r="B4" s="73" t="s">
        <v>33</v>
      </c>
      <c r="C4" s="73" t="s">
        <v>34</v>
      </c>
      <c r="E4" s="73" t="s">
        <v>57</v>
      </c>
      <c r="G4" s="73" t="s">
        <v>84</v>
      </c>
    </row>
    <row r="5">
      <c r="A5" s="73" t="s">
        <v>30</v>
      </c>
      <c r="B5" s="73" t="s">
        <v>111</v>
      </c>
      <c r="C5" s="73" t="s">
        <v>57</v>
      </c>
      <c r="E5" s="73" t="s">
        <v>45</v>
      </c>
      <c r="G5" s="73" t="s">
        <v>107</v>
      </c>
    </row>
    <row r="6">
      <c r="A6" s="73" t="s">
        <v>133</v>
      </c>
      <c r="B6" s="73" t="s">
        <v>108</v>
      </c>
      <c r="C6" s="73" t="s">
        <v>34</v>
      </c>
      <c r="E6" s="73" t="s">
        <v>134</v>
      </c>
      <c r="G6" s="73" t="s">
        <v>135</v>
      </c>
    </row>
    <row r="7">
      <c r="A7" s="73" t="s">
        <v>136</v>
      </c>
      <c r="B7" s="73" t="s">
        <v>135</v>
      </c>
      <c r="C7" s="73" t="s">
        <v>34</v>
      </c>
      <c r="E7" s="85" t="s">
        <v>96</v>
      </c>
      <c r="G7" s="73" t="s">
        <v>137</v>
      </c>
    </row>
    <row r="8">
      <c r="A8" s="73" t="s">
        <v>25</v>
      </c>
      <c r="B8" s="73" t="s">
        <v>114</v>
      </c>
      <c r="C8" s="73" t="s">
        <v>57</v>
      </c>
      <c r="G8" s="73" t="s">
        <v>108</v>
      </c>
    </row>
    <row r="9">
      <c r="A9" s="73" t="s">
        <v>28</v>
      </c>
      <c r="B9" s="73" t="s">
        <v>114</v>
      </c>
      <c r="C9" s="73" t="s">
        <v>57</v>
      </c>
      <c r="G9" s="73" t="s">
        <v>109</v>
      </c>
    </row>
    <row r="10">
      <c r="A10" s="73" t="s">
        <v>138</v>
      </c>
      <c r="B10" s="73" t="s">
        <v>72</v>
      </c>
      <c r="C10" s="73" t="s">
        <v>38</v>
      </c>
      <c r="G10" s="73" t="s">
        <v>110</v>
      </c>
    </row>
    <row r="11">
      <c r="A11" s="73" t="s">
        <v>139</v>
      </c>
      <c r="B11" s="73" t="s">
        <v>107</v>
      </c>
      <c r="C11" s="73" t="s">
        <v>34</v>
      </c>
      <c r="G11" s="73" t="s">
        <v>91</v>
      </c>
    </row>
    <row r="12">
      <c r="A12" s="73" t="s">
        <v>140</v>
      </c>
      <c r="B12" s="73" t="s">
        <v>91</v>
      </c>
      <c r="C12" s="73" t="s">
        <v>34</v>
      </c>
      <c r="G12" s="73" t="s">
        <v>111</v>
      </c>
    </row>
    <row r="13">
      <c r="A13" s="73" t="s">
        <v>13</v>
      </c>
      <c r="B13" s="73" t="s">
        <v>72</v>
      </c>
      <c r="C13" s="73" t="s">
        <v>38</v>
      </c>
      <c r="G13" s="73" t="s">
        <v>33</v>
      </c>
    </row>
    <row r="14">
      <c r="A14" s="73" t="s">
        <v>141</v>
      </c>
      <c r="B14" s="73" t="s">
        <v>107</v>
      </c>
      <c r="C14" s="73" t="s">
        <v>34</v>
      </c>
      <c r="G14" s="73" t="s">
        <v>72</v>
      </c>
    </row>
    <row r="15">
      <c r="A15" s="73" t="s">
        <v>142</v>
      </c>
      <c r="B15" s="73" t="s">
        <v>113</v>
      </c>
      <c r="C15" s="73" t="s">
        <v>57</v>
      </c>
      <c r="G15" s="73" t="s">
        <v>112</v>
      </c>
    </row>
    <row r="16">
      <c r="A16" s="73" t="s">
        <v>18</v>
      </c>
      <c r="B16" s="73" t="s">
        <v>114</v>
      </c>
      <c r="C16" s="73" t="s">
        <v>57</v>
      </c>
      <c r="G16" s="73" t="s">
        <v>113</v>
      </c>
    </row>
    <row r="17">
      <c r="A17" s="73" t="s">
        <v>79</v>
      </c>
      <c r="B17" s="73" t="s">
        <v>113</v>
      </c>
      <c r="C17" s="73" t="s">
        <v>34</v>
      </c>
      <c r="G17" s="73" t="s">
        <v>50</v>
      </c>
    </row>
    <row r="18">
      <c r="A18" s="73" t="s">
        <v>143</v>
      </c>
      <c r="B18" s="73" t="s">
        <v>137</v>
      </c>
      <c r="C18" s="73" t="s">
        <v>34</v>
      </c>
      <c r="G18" s="73" t="s">
        <v>56</v>
      </c>
    </row>
    <row r="19">
      <c r="A19" s="73" t="s">
        <v>63</v>
      </c>
      <c r="B19" s="73" t="s">
        <v>110</v>
      </c>
      <c r="C19" s="73" t="s">
        <v>45</v>
      </c>
      <c r="G19" s="73" t="s">
        <v>77</v>
      </c>
    </row>
    <row r="20">
      <c r="A20" s="73" t="s">
        <v>65</v>
      </c>
      <c r="B20" s="73" t="s">
        <v>108</v>
      </c>
      <c r="C20" s="73" t="s">
        <v>57</v>
      </c>
      <c r="G20" s="73" t="s">
        <v>144</v>
      </c>
    </row>
    <row r="21">
      <c r="A21" s="73" t="s">
        <v>23</v>
      </c>
      <c r="B21" s="73" t="s">
        <v>111</v>
      </c>
      <c r="C21" s="73" t="s">
        <v>57</v>
      </c>
      <c r="G21" s="73" t="s">
        <v>62</v>
      </c>
    </row>
    <row r="22">
      <c r="A22" s="73" t="s">
        <v>145</v>
      </c>
      <c r="B22" s="73" t="s">
        <v>77</v>
      </c>
      <c r="C22" s="73" t="s">
        <v>34</v>
      </c>
      <c r="G22" s="73" t="s">
        <v>114</v>
      </c>
    </row>
    <row r="23">
      <c r="A23" s="73" t="s">
        <v>119</v>
      </c>
      <c r="B23" s="73" t="s">
        <v>114</v>
      </c>
      <c r="C23" s="73" t="s">
        <v>57</v>
      </c>
      <c r="G23" s="73" t="s">
        <v>146</v>
      </c>
    </row>
    <row r="24">
      <c r="A24" s="73" t="s">
        <v>52</v>
      </c>
      <c r="B24" s="73" t="s">
        <v>112</v>
      </c>
      <c r="C24" s="73" t="s">
        <v>45</v>
      </c>
      <c r="G24" s="73" t="s">
        <v>147</v>
      </c>
    </row>
    <row r="25">
      <c r="A25" s="73" t="s">
        <v>83</v>
      </c>
      <c r="B25" s="73" t="s">
        <v>108</v>
      </c>
      <c r="C25" s="73" t="s">
        <v>57</v>
      </c>
      <c r="G25" s="73" t="s">
        <v>115</v>
      </c>
    </row>
    <row r="26">
      <c r="A26" s="73" t="s">
        <v>39</v>
      </c>
      <c r="B26" s="73" t="s">
        <v>72</v>
      </c>
      <c r="C26" s="73" t="s">
        <v>38</v>
      </c>
      <c r="G26" s="85" t="s">
        <v>44</v>
      </c>
    </row>
    <row r="27">
      <c r="A27" s="73" t="s">
        <v>67</v>
      </c>
      <c r="B27" s="73" t="s">
        <v>107</v>
      </c>
      <c r="C27" s="73" t="s">
        <v>34</v>
      </c>
    </row>
    <row r="28">
      <c r="A28" s="73" t="s">
        <v>148</v>
      </c>
      <c r="B28" s="73" t="s">
        <v>33</v>
      </c>
      <c r="C28" s="73" t="s">
        <v>34</v>
      </c>
    </row>
    <row r="29">
      <c r="A29" s="73" t="s">
        <v>14</v>
      </c>
      <c r="B29" s="73" t="s">
        <v>72</v>
      </c>
      <c r="C29" s="73" t="s">
        <v>38</v>
      </c>
    </row>
    <row r="30">
      <c r="A30" s="73" t="s">
        <v>126</v>
      </c>
      <c r="B30" s="73" t="s">
        <v>132</v>
      </c>
      <c r="C30" s="73" t="s">
        <v>45</v>
      </c>
    </row>
    <row r="31">
      <c r="A31" s="73" t="s">
        <v>41</v>
      </c>
      <c r="B31" s="73" t="s">
        <v>113</v>
      </c>
      <c r="C31" s="73" t="s">
        <v>45</v>
      </c>
    </row>
    <row r="32">
      <c r="A32" s="73" t="s">
        <v>21</v>
      </c>
      <c r="B32" s="73" t="s">
        <v>114</v>
      </c>
      <c r="C32" s="73" t="s">
        <v>57</v>
      </c>
    </row>
    <row r="33">
      <c r="A33" s="73" t="s">
        <v>75</v>
      </c>
      <c r="B33" s="73" t="s">
        <v>108</v>
      </c>
      <c r="C33" s="73" t="s">
        <v>57</v>
      </c>
    </row>
    <row r="34">
      <c r="A34" s="73" t="s">
        <v>43</v>
      </c>
      <c r="B34" s="73" t="s">
        <v>44</v>
      </c>
      <c r="C34" s="73" t="s">
        <v>45</v>
      </c>
    </row>
    <row r="35">
      <c r="A35" s="73" t="s">
        <v>149</v>
      </c>
      <c r="B35" s="73" t="s">
        <v>146</v>
      </c>
      <c r="C35" s="73" t="s">
        <v>34</v>
      </c>
    </row>
    <row r="36">
      <c r="A36" s="73" t="s">
        <v>73</v>
      </c>
      <c r="B36" s="73" t="s">
        <v>113</v>
      </c>
      <c r="C36" s="73" t="s">
        <v>34</v>
      </c>
    </row>
    <row r="37">
      <c r="A37" s="73" t="s">
        <v>150</v>
      </c>
      <c r="B37" s="73" t="s">
        <v>84</v>
      </c>
      <c r="C37" s="73" t="s">
        <v>96</v>
      </c>
    </row>
    <row r="38">
      <c r="A38" s="73" t="s">
        <v>151</v>
      </c>
      <c r="B38" s="73" t="s">
        <v>77</v>
      </c>
      <c r="C38" s="73" t="s">
        <v>34</v>
      </c>
    </row>
    <row r="39">
      <c r="A39" s="73" t="s">
        <v>88</v>
      </c>
      <c r="B39" s="73" t="s">
        <v>109</v>
      </c>
      <c r="C39" s="73" t="s">
        <v>45</v>
      </c>
    </row>
    <row r="40">
      <c r="A40" s="73" t="s">
        <v>152</v>
      </c>
      <c r="B40" s="73" t="s">
        <v>91</v>
      </c>
      <c r="C40" s="73" t="s">
        <v>34</v>
      </c>
    </row>
    <row r="41">
      <c r="A41" s="73" t="s">
        <v>86</v>
      </c>
      <c r="B41" s="73" t="s">
        <v>77</v>
      </c>
      <c r="C41" s="73" t="s">
        <v>34</v>
      </c>
    </row>
    <row r="42">
      <c r="A42" s="73" t="s">
        <v>153</v>
      </c>
      <c r="B42" s="73" t="s">
        <v>108</v>
      </c>
      <c r="C42" s="73" t="s">
        <v>34</v>
      </c>
    </row>
    <row r="43">
      <c r="A43" s="73" t="s">
        <v>69</v>
      </c>
      <c r="B43" s="73" t="s">
        <v>108</v>
      </c>
      <c r="C43" s="73" t="s">
        <v>57</v>
      </c>
    </row>
    <row r="44">
      <c r="A44" s="73" t="s">
        <v>15</v>
      </c>
      <c r="B44" s="73" t="s">
        <v>72</v>
      </c>
      <c r="C44" s="73" t="s">
        <v>38</v>
      </c>
    </row>
    <row r="45">
      <c r="A45" s="73" t="s">
        <v>82</v>
      </c>
      <c r="B45" s="73" t="s">
        <v>107</v>
      </c>
      <c r="C45" s="73" t="s">
        <v>34</v>
      </c>
    </row>
    <row r="46">
      <c r="A46" s="73" t="s">
        <v>40</v>
      </c>
      <c r="B46" s="73" t="s">
        <v>108</v>
      </c>
      <c r="C46" s="73" t="s">
        <v>57</v>
      </c>
    </row>
    <row r="47">
      <c r="A47" s="73" t="s">
        <v>54</v>
      </c>
      <c r="B47" s="73" t="s">
        <v>115</v>
      </c>
      <c r="C47" s="73" t="s">
        <v>45</v>
      </c>
    </row>
    <row r="48">
      <c r="A48" s="73"/>
      <c r="B48" s="73"/>
      <c r="C48" s="73"/>
    </row>
    <row r="49">
      <c r="A49" s="73"/>
      <c r="B49" s="73"/>
      <c r="C49" s="73"/>
    </row>
    <row r="50">
      <c r="A50" s="73"/>
      <c r="B50" s="73"/>
      <c r="C50" s="73"/>
    </row>
    <row r="51">
      <c r="A51" s="73"/>
      <c r="B51" s="73"/>
      <c r="C51" s="73"/>
    </row>
    <row r="52">
      <c r="A52" s="73"/>
      <c r="B52" s="73"/>
      <c r="C52" s="73"/>
    </row>
    <row r="53">
      <c r="A53" s="73"/>
      <c r="B53" s="73"/>
      <c r="C53" s="73"/>
    </row>
    <row r="54">
      <c r="A54" s="73"/>
      <c r="B54" s="73"/>
      <c r="C54" s="73"/>
    </row>
    <row r="55">
      <c r="A55" s="73"/>
      <c r="B55" s="73"/>
      <c r="C55" s="73"/>
    </row>
    <row r="56">
      <c r="A56" s="73"/>
      <c r="B56" s="73"/>
      <c r="C56" s="73"/>
    </row>
    <row r="57">
      <c r="A57" s="73"/>
      <c r="B57" s="73"/>
      <c r="C57" s="73"/>
    </row>
    <row r="58">
      <c r="A58" s="73"/>
      <c r="B58" s="73"/>
      <c r="C58" s="73"/>
    </row>
    <row r="59">
      <c r="A59" s="73"/>
      <c r="B59" s="73"/>
      <c r="C59" s="73"/>
    </row>
    <row r="60">
      <c r="A60" s="73"/>
      <c r="B60" s="73"/>
      <c r="C60" s="73"/>
    </row>
    <row r="61">
      <c r="A61" s="73"/>
      <c r="B61" s="73"/>
      <c r="C61" s="73"/>
    </row>
    <row r="62">
      <c r="A62" s="73"/>
      <c r="B62" s="73"/>
      <c r="C62" s="73"/>
    </row>
    <row r="63">
      <c r="A63" s="73"/>
      <c r="B63" s="73"/>
      <c r="C63" s="73"/>
    </row>
    <row r="64">
      <c r="A64" s="73"/>
      <c r="B64" s="73"/>
      <c r="C64" s="73"/>
    </row>
    <row r="65">
      <c r="A65" s="73"/>
      <c r="B65" s="73"/>
      <c r="C65" s="73"/>
    </row>
    <row r="66">
      <c r="A66" s="73"/>
      <c r="B66" s="73"/>
      <c r="C66" s="73"/>
    </row>
    <row r="67">
      <c r="A67" s="73"/>
      <c r="B67" s="73"/>
      <c r="C67" s="73"/>
    </row>
    <row r="68">
      <c r="A68" s="73"/>
      <c r="B68" s="73"/>
      <c r="C68" s="73"/>
    </row>
    <row r="69">
      <c r="A69" s="73"/>
      <c r="B69" s="73"/>
      <c r="C69" s="73"/>
    </row>
    <row r="70">
      <c r="A70" s="73"/>
      <c r="B70" s="73"/>
      <c r="C70" s="73"/>
    </row>
    <row r="71">
      <c r="A71" s="73"/>
      <c r="B71" s="73"/>
      <c r="C71" s="73"/>
    </row>
    <row r="72">
      <c r="A72" s="73"/>
      <c r="B72" s="73"/>
      <c r="C72" s="73"/>
    </row>
    <row r="73">
      <c r="A73" s="86"/>
      <c r="B73" s="73"/>
      <c r="C73" s="73"/>
    </row>
    <row r="74">
      <c r="A74" s="86"/>
      <c r="B74" s="73"/>
      <c r="C74" s="73"/>
    </row>
    <row r="75">
      <c r="A75" s="86"/>
      <c r="B75" s="73"/>
      <c r="C75" s="73"/>
    </row>
    <row r="76">
      <c r="A76" s="86"/>
      <c r="B76" s="73"/>
      <c r="C76" s="73"/>
    </row>
    <row r="77">
      <c r="A77" s="86"/>
      <c r="B77" s="73"/>
      <c r="C77" s="73"/>
    </row>
    <row r="78">
      <c r="A78" s="73"/>
      <c r="B78" s="73"/>
      <c r="C78" s="73"/>
    </row>
    <row r="79">
      <c r="A79" s="86"/>
      <c r="B79" s="86"/>
      <c r="C79" s="86"/>
    </row>
    <row r="80">
      <c r="A80" s="86"/>
      <c r="B80" s="86"/>
      <c r="C80" s="86"/>
    </row>
    <row r="81">
      <c r="A81" s="86"/>
      <c r="B81" s="86"/>
      <c r="C81" s="86"/>
    </row>
    <row r="82">
      <c r="A82" s="86"/>
      <c r="B82" s="86"/>
      <c r="C82" s="86"/>
    </row>
    <row r="83">
      <c r="A83" s="86"/>
      <c r="B83" s="86"/>
      <c r="C83" s="86"/>
    </row>
    <row r="84">
      <c r="A84" s="86"/>
      <c r="B84" s="86"/>
      <c r="C84" s="86"/>
    </row>
    <row r="85">
      <c r="A85" s="86"/>
      <c r="B85" s="86"/>
      <c r="C85" s="86"/>
    </row>
    <row r="86">
      <c r="A86" s="86"/>
      <c r="B86" s="86"/>
      <c r="C86" s="86"/>
    </row>
    <row r="87">
      <c r="A87" s="86"/>
      <c r="B87" s="86"/>
      <c r="C87" s="86"/>
    </row>
    <row r="88">
      <c r="A88" s="86"/>
      <c r="B88" s="86"/>
      <c r="C88" s="86"/>
    </row>
    <row r="89">
      <c r="A89" s="86"/>
      <c r="B89" s="86"/>
      <c r="C89" s="86"/>
    </row>
    <row r="90">
      <c r="A90" s="86"/>
      <c r="B90" s="86"/>
      <c r="C90" s="86"/>
    </row>
    <row r="91">
      <c r="A91" s="86"/>
      <c r="B91" s="86"/>
      <c r="C91" s="86"/>
    </row>
    <row r="92">
      <c r="A92" s="73"/>
      <c r="B92" s="86"/>
      <c r="C92" s="86"/>
    </row>
    <row r="93">
      <c r="A93" s="85"/>
      <c r="B93" s="85"/>
      <c r="C93" s="85"/>
    </row>
  </sheetData>
  <sortState ref="A2:C87" columnSort="0">
    <sortCondition sortBy="value" descending="0" ref="A2:A87"/>
  </sortState>
  <printOptions headings="0" gridLines="0"/>
  <pageMargins left="0.70069400000000004" right="0.70069400000000004" top="0.75208299999999995" bottom="0.75208299999999995" header="0.29999999999999999" footer="0.29999999999999999"/>
  <pageSetup paperSize="9" scale="100" fitToWidth="0" fitToHeight="1" pageOrder="downThenOver" orientation="portrait" usePrinterDefaults="1" blackAndWhite="0" draft="0" cellComments="asDisplayed" useFirstPageNumber="0" errors="displayed" horizontalDpi="600" verticalDpi="600" copies="1"/>
  <headerFooter/>
  <extLst>
    <ext xmlns:x14="http://schemas.microsoft.com/office/spreadsheetml/2009/9/main" uri="{CCE6A557-97BC-4b89-ADB6-D9C93CAAB3DF}">
      <x14:dataValidations xmlns:xm="http://schemas.microsoft.com/office/excel/2006/main" count="12" disablePrompts="0">
        <x14:dataValidation xr:uid="{0085008E-00A3-4DDC-9E8E-00C600DE0012}" type="none" allowBlank="1" errorStyle="stop" imeMode="noControl" operator="between" showDropDown="0" showErrorMessage="1" showInputMessage="1">
          <x14:formula1>
            <xm:f>Categories</xm:f>
          </x14:formula1>
          <xm:sqref>B1</xm:sqref>
        </x14:dataValidation>
        <x14:dataValidation xr:uid="{00D900D2-00F0-46E7-A124-006E00490052}" type="none" allowBlank="1" errorStyle="stop" imeMode="noControl" operator="between" showDropDown="0" showErrorMessage="1" showInputMessage="1">
          <x14:formula1>
            <xm:f>Moyen</xm:f>
          </x14:formula1>
          <xm:sqref>C1</xm:sqref>
        </x14:dataValidation>
        <x14:dataValidation xr:uid="{00DA0059-0009-4548-9558-009900A60081}" type="list" allowBlank="1" errorStyle="stop" imeMode="noControl" operator="between" showDropDown="0" showErrorMessage="1" showInputMessage="1">
          <x14:formula1>
            <xm:f>Categories</xm:f>
          </x14:formula1>
          <xm:sqref>B2:B72 B93:B1048576 B73 B74 B75 B76 B77 B78</xm:sqref>
        </x14:dataValidation>
        <x14:dataValidation xr:uid="{00A80011-0088-4496-977D-0054004D00B4}" type="list" allowBlank="1" errorStyle="stop" imeMode="noControl" operator="between" showDropDown="0" showErrorMessage="1" showInputMessage="1">
          <x14:formula1>
            <xm:f>Moyen</xm:f>
          </x14:formula1>
          <xm:sqref>C2:C72 C93:C1048576 C73 C74 C75 C76 C77 C78</xm:sqref>
        </x14:dataValidation>
        <x14:dataValidation xr:uid="{00CD00C8-0085-4F7A-826B-00F700D70066}" type="list" allowBlank="1" errorStyle="stop" imeMode="noControl" operator="between" showDropDown="0" showErrorMessage="1" showInputMessage="1">
          <x14:formula1>
            <xm:f>Categories</xm:f>
          </x14:formula1>
          <xm:sqref>B79</xm:sqref>
        </x14:dataValidation>
        <x14:dataValidation xr:uid="{00A7008F-0081-4D26-9438-00AF003600CF}" type="list" allowBlank="1" errorStyle="stop" imeMode="noControl" operator="between" showDropDown="0" showErrorMessage="1" showInputMessage="1">
          <x14:formula1>
            <xm:f>Moyen</xm:f>
          </x14:formula1>
          <xm:sqref>C79</xm:sqref>
        </x14:dataValidation>
        <x14:dataValidation xr:uid="{00E60049-007B-4A32-AEAB-002100290027}" type="list" allowBlank="1" errorStyle="stop" imeMode="noControl" operator="between" showDropDown="0" showErrorMessage="1" showInputMessage="1">
          <x14:formula1>
            <xm:f>Categories</xm:f>
          </x14:formula1>
          <xm:sqref>B80</xm:sqref>
        </x14:dataValidation>
        <x14:dataValidation xr:uid="{008C0007-001A-4626-981F-0009009E00C8}" type="list" allowBlank="1" errorStyle="stop" imeMode="noControl" operator="between" showDropDown="0" showErrorMessage="1" showInputMessage="1">
          <x14:formula1>
            <xm:f>Moyen</xm:f>
          </x14:formula1>
          <xm:sqref>C80</xm:sqref>
        </x14:dataValidation>
        <x14:dataValidation xr:uid="{00520039-0097-4B83-852F-00CF00FE00F1}" type="list" allowBlank="1" errorStyle="stop" imeMode="noControl" operator="between" showDropDown="0" showErrorMessage="1" showInputMessage="1">
          <x14:formula1>
            <xm:f>Categories</xm:f>
          </x14:formula1>
          <xm:sqref>B81 B82</xm:sqref>
        </x14:dataValidation>
        <x14:dataValidation xr:uid="{0090009B-0098-4969-AF08-000800E800CD}" type="list" allowBlank="1" errorStyle="stop" imeMode="noControl" operator="between" showDropDown="0" showErrorMessage="1" showInputMessage="1">
          <x14:formula1>
            <xm:f>Moyen</xm:f>
          </x14:formula1>
          <xm:sqref>C81 C82</xm:sqref>
        </x14:dataValidation>
        <x14:dataValidation xr:uid="{00FF00DA-0048-4337-B67F-00FF00BC00C1}" type="list" allowBlank="1" errorStyle="stop" imeMode="noControl" operator="between" showDropDown="0" showErrorMessage="1" showInputMessage="1">
          <x14:formula1>
            <xm:f>Categories</xm:f>
          </x14:formula1>
          <xm:sqref>B92 B84 B91 B83 B85 B86 B87 B88 B89 B90</xm:sqref>
        </x14:dataValidation>
        <x14:dataValidation xr:uid="{00EF0099-0065-4FFE-81CB-005E00E300E6}" type="list" allowBlank="1" errorStyle="stop" imeMode="noControl" operator="between" showDropDown="0" showErrorMessage="1" showInputMessage="1">
          <x14:formula1>
            <xm:f>Moyen</xm:f>
          </x14:formula1>
          <xm:sqref>C92 C84 C91 C83 C85 C86 C87 C88 C89 C90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ONLYOFFICE/8.3.2.19</Application>
  <HeadingPairs>
    <vt:vector size="0" baseType="variant"/>
  </HeadingPairs>
  <TitlesOfParts>
    <vt:vector size="0" baseType="lpstr"/>
  </TitlesOfParts>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1025</cp:revision>
  <dcterms:created xsi:type="dcterms:W3CDTF">2023-09-22T18:36:11Z</dcterms:created>
  <dcterms:modified xsi:type="dcterms:W3CDTF">2025-03-23T12:52:46Z</dcterms:modified>
  <cp:category/>
  <cp:contentStatus/>
</cp:coreProperties>
</file>