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emplate" sheetId="1" state="visible" r:id="rId1"/>
    <sheet name="Feuille1" sheetId="2" state="visible" r:id="rId2"/>
  </sheets>
  <definedNames>
    <definedName name="Print_Area" localSheetId="0">Template!$A$1:$I$37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<sst xmlns="http://schemas.openxmlformats.org/spreadsheetml/2006/main" count="20" uniqueCount="20">
  <si>
    <t>xxxxxxxxxxxxxxxxxxxxxxxxxxxxxxxxxxxxxxxxxxxxxxxx</t>
  </si>
  <si>
    <t>xxxxxxxxxxxxxxxxxxxxxxxxxxxxxxxxxxxxxxxxxxxxxxxxxxx</t>
  </si>
  <si>
    <t>فــــــاتــــــــــورة</t>
  </si>
  <si>
    <t xml:space="preserve">رقــــم: </t>
  </si>
  <si>
    <t>2025/0001</t>
  </si>
  <si>
    <t xml:space="preserve">ID N</t>
  </si>
  <si>
    <t>الرقم</t>
  </si>
  <si>
    <t xml:space="preserve">اسم المنتج</t>
  </si>
  <si>
    <t xml:space="preserve">اسم المنتج باللغة الأجنبية</t>
  </si>
  <si>
    <t>العلامة</t>
  </si>
  <si>
    <t>الوحدة</t>
  </si>
  <si>
    <t xml:space="preserve">سعر الوحدة</t>
  </si>
  <si>
    <t>الكمية</t>
  </si>
  <si>
    <t xml:space="preserve">المجموع دون رسوم</t>
  </si>
  <si>
    <t>Example</t>
  </si>
  <si>
    <t>example</t>
  </si>
  <si>
    <t xml:space="preserve">المبلغ دون رسوم</t>
  </si>
  <si>
    <t xml:space="preserve">الرسم على القيمة المضافة 19%</t>
  </si>
  <si>
    <t xml:space="preserve">المبلغ الإجمالي مع الرسوم</t>
  </si>
  <si>
    <t xml:space="preserve">الختم والإمضاء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</si>
</sst>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,##0.00\ [$DZD]"/>
  </numFmts>
  <fonts count="23">
    <font>
      <sz val="11.000000"/>
      <color theme="1"/>
      <name val="Calibri"/>
      <scheme val="minor"/>
    </font>
    <font>
      <sz val="11.000000"/>
      <color theme="1"/>
      <name val="Amiri"/>
    </font>
    <font>
      <b/>
      <sz val="12.000000"/>
      <name val="Scheherazade New"/>
    </font>
    <font>
      <b/>
      <sz val="22.000000"/>
      <name val="Times New Roman"/>
    </font>
    <font>
      <sz val="14.000000"/>
      <color theme="1"/>
      <name val="Amiri"/>
    </font>
    <font>
      <b/>
      <sz val="14.000000"/>
      <color theme="1"/>
      <name val="Amiri"/>
    </font>
    <font>
      <sz val="12.000000"/>
      <color theme="1"/>
      <name val="Scheherazade New"/>
    </font>
    <font>
      <sz val="11.000000"/>
      <name val="Scheherazade New"/>
    </font>
    <font>
      <sz val="12.000000"/>
      <color theme="1"/>
      <name val="Calibri"/>
      <scheme val="minor"/>
    </font>
    <font>
      <b/>
      <sz val="12.000000"/>
      <color theme="0" tint="0"/>
      <name val="Amiri"/>
    </font>
    <font>
      <b/>
      <sz val="10.000000"/>
      <color theme="1"/>
      <name val="Calibri"/>
      <scheme val="minor"/>
    </font>
    <font>
      <sz val="11.000000"/>
      <name val="Calibri"/>
      <scheme val="minor"/>
    </font>
    <font>
      <b/>
      <sz val="11.000000"/>
      <color theme="1"/>
      <name val="Calibri"/>
      <scheme val="minor"/>
    </font>
    <font>
      <sz val="11.000000"/>
      <color theme="1"/>
      <name val="Scheherazade New"/>
    </font>
    <font>
      <sz val="11.000000"/>
      <color indexed="2"/>
      <name val="Calibri"/>
      <scheme val="minor"/>
    </font>
    <font>
      <b/>
      <sz val="11.000000"/>
      <name val="Scheherazade New"/>
    </font>
    <font>
      <b/>
      <sz val="12.000000"/>
      <color theme="1"/>
      <name val="Amiri"/>
    </font>
    <font>
      <b/>
      <sz val="12.000000"/>
      <color theme="1"/>
      <name val="Caladea"/>
    </font>
    <font>
      <sz val="12.000000"/>
      <color theme="1"/>
      <name val="Amiri"/>
    </font>
    <font>
      <sz val="12.000000"/>
      <color theme="1"/>
      <name val="Caladea"/>
    </font>
    <font>
      <sz val="9.000000"/>
      <color theme="1"/>
      <name val="Calibri"/>
      <scheme val="minor"/>
    </font>
    <font>
      <b/>
      <u/>
      <sz val="11.000000"/>
      <color theme="1"/>
      <name val="Scheherazade New"/>
    </font>
    <font>
      <b/>
      <u/>
      <sz val="11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 tint="0.14999847407452621"/>
        <bgColor theme="1" tint="0.14999847407452621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0" fillId="0" borderId="0" numFmtId="0" xfId="0">
      <protection hidden="0" locked="1"/>
    </xf>
    <xf fontId="1" fillId="0" borderId="0" numFmtId="0" xfId="0" applyFont="1"/>
    <xf fontId="2" fillId="0" borderId="0" numFmtId="0" xfId="0" applyFont="1" applyAlignment="1">
      <alignment horizontal="right"/>
    </xf>
    <xf fontId="2" fillId="0" borderId="1" numFmtId="0" xfId="0" applyFont="1" applyBorder="1" applyAlignment="1">
      <alignment horizontal="right"/>
    </xf>
    <xf fontId="0" fillId="0" borderId="1" numFmtId="0" xfId="0" applyBorder="1"/>
    <xf fontId="1" fillId="0" borderId="1" numFmtId="0" xfId="0" applyFont="1" applyBorder="1"/>
    <xf fontId="3" fillId="2" borderId="1" numFmtId="0" xfId="0" applyFont="1" applyFill="1" applyBorder="1" applyAlignment="1">
      <alignment horizontal="right" vertical="center"/>
    </xf>
    <xf fontId="4" fillId="0" borderId="1" numFmtId="0" xfId="0" applyFont="1" applyBorder="1" applyAlignment="1">
      <alignment vertical="center"/>
    </xf>
    <xf fontId="5" fillId="0" borderId="0" numFmtId="0" xfId="0" applyFont="1" applyAlignment="1">
      <alignment horizontal="right" vertical="center"/>
    </xf>
    <xf fontId="4" fillId="0" borderId="0" numFmtId="49" xfId="0" applyNumberFormat="1" applyFont="1" applyAlignment="1">
      <alignment horizontal="right" vertical="center"/>
    </xf>
    <xf fontId="6" fillId="0" borderId="0" numFmtId="0" xfId="0" applyFont="1">
      <protection hidden="0" locked="1"/>
    </xf>
    <xf fontId="7" fillId="0" borderId="0" numFmtId="0" xfId="0" applyFont="1" applyAlignment="1">
      <alignment horizontal="left"/>
      <protection hidden="0" locked="1"/>
    </xf>
    <xf fontId="8" fillId="3" borderId="0" numFmtId="0" xfId="0" applyFont="1" applyFill="1"/>
    <xf fontId="9" fillId="3" borderId="0" numFmtId="0" xfId="0" applyFont="1" applyFill="1" applyAlignment="1">
      <alignment horizontal="center" vertical="center"/>
    </xf>
    <xf fontId="9" fillId="3" borderId="0" numFmtId="0" xfId="0" applyFont="1" applyFill="1" applyAlignment="1">
      <alignment horizontal="center" vertical="center" wrapText="1"/>
    </xf>
    <xf fontId="10" fillId="0" borderId="0" numFmtId="0" xfId="0" applyFont="1" applyAlignment="1">
      <alignment horizontal="center" vertical="center"/>
    </xf>
    <xf fontId="1" fillId="0" borderId="0" numFmtId="0" xfId="0" applyFont="1" applyAlignment="1">
      <alignment horizontal="right" vertical="center"/>
    </xf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0" numFmtId="164" xfId="0" applyNumberFormat="1" applyAlignment="1">
      <alignment vertical="center"/>
    </xf>
    <xf fontId="11" fillId="0" borderId="0" numFmtId="3" xfId="0" applyNumberFormat="1" applyFont="1" applyAlignment="1">
      <alignment horizontal="center" vertical="center"/>
    </xf>
    <xf fontId="12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13" fillId="0" borderId="0" numFmtId="0" xfId="0" applyFont="1" applyAlignment="1">
      <alignment horizontal="right" vertical="center"/>
    </xf>
    <xf fontId="0" fillId="0" borderId="0" numFmtId="0" xfId="0" applyAlignment="1">
      <alignment vertical="center"/>
    </xf>
    <xf fontId="1" fillId="0" borderId="0" numFmtId="0" xfId="0" applyFont="1" applyAlignment="1">
      <alignment horizontal="center" vertical="center"/>
    </xf>
    <xf fontId="14" fillId="0" borderId="0" numFmtId="3" xfId="0" applyNumberFormat="1" applyFont="1" applyAlignment="1">
      <alignment horizontal="center" vertical="center"/>
    </xf>
    <xf fontId="15" fillId="0" borderId="0" numFmtId="0" xfId="0" applyFont="1" applyAlignment="1">
      <alignment horizontal="right" vertical="center"/>
    </xf>
    <xf fontId="16" fillId="4" borderId="0" numFmtId="0" xfId="0" applyFont="1" applyFill="1" applyAlignment="1">
      <alignment horizontal="center" vertical="center"/>
    </xf>
    <xf fontId="17" fillId="4" borderId="0" numFmtId="164" xfId="0" applyNumberFormat="1" applyFont="1" applyFill="1" applyAlignment="1">
      <alignment vertical="center"/>
    </xf>
    <xf fontId="6" fillId="0" borderId="0" numFmtId="164" xfId="0" applyNumberFormat="1" applyFont="1" applyAlignment="1">
      <alignment horizontal="right"/>
    </xf>
    <xf fontId="18" fillId="4" borderId="0" numFmtId="0" xfId="0" applyFont="1" applyFill="1" applyAlignment="1">
      <alignment horizontal="center" vertical="center"/>
    </xf>
    <xf fontId="19" fillId="4" borderId="0" numFmtId="164" xfId="0" applyNumberFormat="1" applyFont="1" applyFill="1" applyAlignment="1">
      <alignment vertical="center"/>
    </xf>
    <xf fontId="16" fillId="5" borderId="0" numFmtId="0" xfId="0" applyFont="1" applyFill="1" applyAlignment="1">
      <alignment horizontal="center" vertical="center"/>
    </xf>
    <xf fontId="17" fillId="5" borderId="0" numFmtId="164" xfId="0" applyNumberFormat="1" applyFont="1" applyFill="1" applyAlignment="1">
      <alignment vertical="center"/>
    </xf>
    <xf fontId="20" fillId="0" borderId="0" numFmtId="0" xfId="0" applyFont="1" applyAlignment="1">
      <alignment wrapText="1"/>
    </xf>
    <xf fontId="21" fillId="0" borderId="0" numFmtId="0" xfId="0" applyFont="1" applyAlignment="1">
      <alignment horizontal="center" vertical="top"/>
    </xf>
    <xf fontId="22" fillId="0" borderId="0" numFmt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0</xdr:colOff>
      <xdr:row>37</xdr:row>
      <xdr:rowOff>21998</xdr:rowOff>
    </xdr:from>
    <xdr:to>
      <xdr:col>8</xdr:col>
      <xdr:colOff>0</xdr:colOff>
      <xdr:row>38</xdr:row>
      <xdr:rowOff>55234</xdr:rowOff>
    </xdr:to>
    <xdr:grpSp>
      <xdr:nvGrpSpPr>
        <xdr:cNvPr id="0" name=""/>
        <xdr:cNvGrpSpPr/>
      </xdr:nvGrpSpPr>
      <xdr:grpSpPr bwMode="auto">
        <a:xfrm flipH="0" flipV="0">
          <a:off x="3486149" y="12261623"/>
          <a:ext cx="8229599" cy="214210"/>
          <a:chOff x="0" y="0"/>
          <a:chExt cx="9273115" cy="3290785"/>
        </a:xfrm>
      </xdr:grpSpPr>
      <xdr:sp>
        <xdr:nvSpPr>
          <xdr:cNvPr id="1829898515" name="Text Box 1691666438"/>
          <xdr:cNvSpPr txBox="1"/>
        </xdr:nvSpPr>
        <xdr:spPr bwMode="auto">
          <a:xfrm flipH="0" flipV="0">
            <a:off x="0" y="1903950"/>
            <a:ext cx="3400197" cy="1339210"/>
          </a:xfrm>
          <a:prstGeom prst="flowChartAlternateProcess">
            <a:avLst/>
          </a:prstGeom>
          <a:noFill/>
          <a:ln w="6349">
            <a:noFill/>
            <a:prstDash val="solid"/>
          </a:ln>
        </xdr:spPr>
        <xdr:style>
          <a:lnRef idx="0">
            <a:schemeClr val="accent1">
              <a:shade val="50000"/>
            </a:schemeClr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overflow" vert="horz" wrap="square" lIns="0" tIns="0" rIns="0" bIns="0" numCol="1" spcCol="0" rtlCol="0" fromWordArt="0" anchor="t" anchorCtr="0" forceAA="0" upright="0" compatLnSpc="0"/>
          <a:lstStyle>
            <a:defPPr>
              <a:defRPr lang="fr-FR">
                <a:solidFill>
                  <a:schemeClr val="dk1"/>
                </a:solidFill>
              </a:defRPr>
            </a:defPPr>
            <a:lvl1pPr marL="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defRPr/>
            </a:pPr>
            <a:r>
              <a:rPr sz="1400" b="1">
                <a:latin typeface="Scheherazade New"/>
                <a:ea typeface="Scheherazade New"/>
                <a:cs typeface="Scheherazade New"/>
              </a:rPr>
              <a:t>المتعامل:</a:t>
            </a:r>
            <a:endParaRPr sz="1400" b="1">
              <a:solidFill>
                <a:srgbClr val="000000"/>
              </a:solidFill>
              <a:latin typeface="Scheherazade New"/>
              <a:cs typeface="Scheherazade New"/>
            </a:endParaRPr>
          </a:p>
          <a:p>
            <a:pPr algn="ctr">
              <a:defRPr/>
            </a:pPr>
            <a:r>
              <a:rPr sz="1400">
                <a:latin typeface="Scheherazade New"/>
                <a:ea typeface="Scheherazade New"/>
                <a:cs typeface="Scheherazade New"/>
              </a:rPr>
              <a:t>المؤسسة الوزارية 41 للإحتياط العام للمعتمدية</a:t>
            </a:r>
            <a:endParaRPr sz="1400">
              <a:latin typeface="Scheherazade New"/>
              <a:cs typeface="Scheherazade New"/>
            </a:endParaRPr>
          </a:p>
          <a:p>
            <a:pPr algn="ctr">
              <a:defRPr/>
            </a:pPr>
            <a:r>
              <a:rPr sz="1400">
                <a:latin typeface="Scheherazade New"/>
                <a:ea typeface="Scheherazade New"/>
                <a:cs typeface="Scheherazade New"/>
              </a:rPr>
              <a:t>الناحية العسكرية الرابعة</a:t>
            </a:r>
            <a:endParaRPr sz="1600">
              <a:latin typeface="Scheherazade New"/>
              <a:cs typeface="Scheherazade New"/>
            </a:endParaRPr>
          </a:p>
        </xdr:txBody>
      </xdr:sp>
      <xdr:sp>
        <xdr:nvSpPr>
          <xdr:cNvPr id="1544132795" name="Text Box 1025599588"/>
          <xdr:cNvSpPr txBox="1"/>
        </xdr:nvSpPr>
        <xdr:spPr bwMode="auto">
          <a:xfrm flipH="0" flipV="0">
            <a:off x="0" y="0"/>
            <a:ext cx="9273115" cy="780450"/>
          </a:xfrm>
          <a:prstGeom prst="rect">
            <a:avLst/>
          </a:prstGeom>
          <a:noFill/>
          <a:ln w="6350">
            <a:noFill/>
          </a:ln>
        </xdr:spPr>
        <xdr:style>
          <a:lnRef idx="0">
            <a:schemeClr val="accent1">
              <a:shade val="50000"/>
            </a:schemeClr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overflow" vert="horz" wrap="square" lIns="0" tIns="0" rIns="0" bIns="0" numCol="1" spcCol="0" rtlCol="0" fromWordArt="0" anchor="t" anchorCtr="0" forceAA="0" upright="0" compatLnSpc="0"/>
          <a:lstStyle>
            <a:defPPr>
              <a:defRPr lang="fr-FR">
                <a:solidFill>
                  <a:schemeClr val="dk1"/>
                </a:solidFill>
              </a:defRPr>
            </a:defPPr>
            <a:lvl1pPr marL="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sz="2000" u="none">
                <a:latin typeface="Amiri"/>
                <a:ea typeface="Amiri"/>
                <a:cs typeface="Amiri"/>
              </a:rPr>
              <a:t>المؤسسة ذات المسؤولية المحدودة - </a:t>
            </a:r>
            <a:r>
              <a:rPr sz="2000" u="none">
                <a:latin typeface="Amiri"/>
                <a:ea typeface="Amiri"/>
                <a:cs typeface="Amiri"/>
              </a:rPr>
              <a:t>عادل</a:t>
            </a:r>
            <a:endParaRPr sz="2400" u="none">
              <a:latin typeface="Amiri"/>
              <a:ea typeface="Amiri"/>
              <a:cs typeface="Amiri"/>
            </a:endParaRPr>
          </a:p>
          <a:p>
            <a:pPr algn="ctr">
              <a:defRPr/>
            </a:pPr>
            <a:r>
              <a:rPr sz="1600" b="1" strike="noStrike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E.U.R.L.  Adel</a:t>
            </a:r>
            <a:endParaRPr sz="1600" b="1" strike="noStrike">
              <a:solidFill>
                <a:srgbClr val="000000"/>
              </a:solidFill>
              <a:latin typeface="Liberation Serif"/>
              <a:ea typeface="Liberation Serif"/>
              <a:cs typeface="Liberation Serif"/>
            </a:endParaRPr>
          </a:p>
        </xdr:txBody>
      </xdr:sp>
      <xdr:sp>
        <xdr:nvSpPr>
          <xdr:cNvPr id="2106948532" name=""/>
          <xdr:cNvSpPr/>
        </xdr:nvSpPr>
        <xdr:spPr bwMode="auto">
          <a:xfrm rot="0" flipH="0" flipV="0">
            <a:off x="5096677" y="1476512"/>
            <a:ext cx="4073707" cy="181427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رقم السجل التجاري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31 / </a:t>
            </a:r>
            <a:r>
              <a:rPr sz="1100" b="0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ب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31 / 20 - 9163620 </a:t>
            </a:r>
            <a:endParaRPr sz="1200">
              <a:solidFill>
                <a:srgbClr val="000000"/>
              </a:solidFill>
              <a:latin typeface="Scheherazade New"/>
              <a:cs typeface="Scheherazade New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ر</a:t>
            </a: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قم التعريف الضريبي</a:t>
            </a:r>
            <a:r>
              <a:rPr sz="12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:</a:t>
            </a:r>
            <a:r>
              <a:rPr sz="1200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 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13018119483</a:t>
            </a:r>
            <a:endParaRPr sz="1200">
              <a:solidFill>
                <a:srgbClr val="000000"/>
              </a:solidFill>
              <a:latin typeface="Liberation Serif"/>
              <a:ea typeface="Liberation Serif"/>
              <a:cs typeface="Liberation Serif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رقم التعريف الجبائي</a:t>
            </a:r>
            <a:r>
              <a:rPr sz="12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: 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000813026361910</a:t>
            </a:r>
            <a:endParaRPr sz="1200">
              <a:solidFill>
                <a:srgbClr val="000000"/>
              </a:solidFill>
              <a:latin typeface="Scheherazade New"/>
              <a:cs typeface="Scheherazade New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رقم التعريف الإ</a:t>
            </a: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حصائي</a:t>
            </a:r>
            <a:r>
              <a:rPr sz="12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: 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000813010001378</a:t>
            </a:r>
            <a:endParaRPr sz="120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  <a:p>
            <a:pPr marL="0" marR="0" indent="0" algn="r">
              <a:defRPr/>
            </a:pP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Société Générale Algérie 113005751147</a:t>
            </a: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رقم الحس</a:t>
            </a: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اب البنكي</a:t>
            </a:r>
            <a:r>
              <a:rPr b="1">
                <a:solidFill>
                  <a:srgbClr val="000000"/>
                </a:solidFill>
              </a:rPr>
              <a:t>: </a:t>
            </a:r>
            <a:endParaRPr sz="1200">
              <a:solidFill>
                <a:srgbClr val="000000"/>
              </a:solidFill>
            </a:endParaRPr>
          </a:p>
          <a:p>
            <a:pPr algn="ctr">
              <a:defRPr/>
            </a:pPr>
            <a:r>
              <a:rPr sz="1200" b="1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RIB: </a:t>
            </a: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02100402113005751147</a:t>
            </a:r>
            <a:endParaRPr sz="1200" b="1">
              <a:solidFill>
                <a:srgbClr val="000000"/>
              </a:solidFill>
              <a:latin typeface="Scheherazade New"/>
              <a:ea typeface="Scheherazade New"/>
              <a:cs typeface="Scheherazade New"/>
            </a:endParaRPr>
          </a:p>
        </xdr:txBody>
      </xdr:sp>
    </xdr:grpSp>
    <xdr:clientData/>
  </xdr:twoCellAnchor>
  <xdr:twoCellAnchor editAs="twoCell">
    <xdr:from>
      <xdr:col>1</xdr:col>
      <xdr:colOff>47625</xdr:colOff>
      <xdr:row>0</xdr:row>
      <xdr:rowOff>19048</xdr:rowOff>
    </xdr:from>
    <xdr:to>
      <xdr:col>8</xdr:col>
      <xdr:colOff>1091142</xdr:colOff>
      <xdr:row>9</xdr:row>
      <xdr:rowOff>52283</xdr:rowOff>
    </xdr:to>
    <xdr:grpSp>
      <xdr:nvGrpSpPr>
        <xdr:cNvPr id="0" name=""/>
        <xdr:cNvGrpSpPr/>
      </xdr:nvGrpSpPr>
      <xdr:grpSpPr bwMode="auto">
        <a:xfrm flipH="0" flipV="0">
          <a:off x="2395006" y="19048"/>
          <a:ext cx="9273116" cy="3290784"/>
          <a:chOff x="0" y="0"/>
          <a:chExt cx="9273116" cy="3290784"/>
        </a:xfrm>
      </xdr:grpSpPr>
      <xdr:sp>
        <xdr:nvSpPr>
          <xdr:cNvPr id="1932000016" name="Text Box 1025599588"/>
          <xdr:cNvSpPr txBox="1"/>
        </xdr:nvSpPr>
        <xdr:spPr bwMode="auto">
          <a:xfrm flipH="0" flipV="0">
            <a:off x="0" y="0"/>
            <a:ext cx="9273116" cy="780449"/>
          </a:xfrm>
          <a:prstGeom prst="rect">
            <a:avLst/>
          </a:prstGeom>
          <a:noFill/>
          <a:ln w="6350">
            <a:noFill/>
          </a:ln>
        </xdr:spPr>
        <xdr:style>
          <a:lnRef idx="0">
            <a:schemeClr val="accent1">
              <a:shade val="50000"/>
            </a:schemeClr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overflow" vert="horz" wrap="square" lIns="0" tIns="0" rIns="0" bIns="0" numCol="1" spcCol="0" rtlCol="0" fromWordArt="0" anchor="t" anchorCtr="0" forceAA="0" upright="0" compatLnSpc="0"/>
          <a:lstStyle>
            <a:defPPr>
              <a:defRPr lang="fr-FR">
                <a:solidFill>
                  <a:schemeClr val="dk1"/>
                </a:solidFill>
              </a:defRPr>
            </a:defPPr>
            <a:lvl1pPr marL="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sz="2000" u="none">
                <a:latin typeface="Amiri"/>
                <a:ea typeface="Amiri"/>
                <a:cs typeface="Amiri"/>
              </a:rPr>
              <a:t>xxxxxxxxxxxxxxxxxxxxxxxxxxxxxxxxxxx</a:t>
            </a:r>
            <a:endParaRPr sz="2000" u="none">
              <a:latin typeface="Amiri"/>
              <a:ea typeface="Amiri"/>
              <a:cs typeface="Amiri"/>
            </a:endParaRPr>
          </a:p>
          <a:p>
            <a:pPr algn="ctr">
              <a:defRPr/>
            </a:pPr>
            <a:endParaRPr sz="2400" u="none">
              <a:latin typeface="Amiri"/>
              <a:ea typeface="Amiri"/>
              <a:cs typeface="Amiri"/>
            </a:endParaRPr>
          </a:p>
          <a:p>
            <a:pPr algn="ctr">
              <a:defRPr/>
            </a:pPr>
            <a:r>
              <a:rPr sz="1600" b="1" strike="noStrike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xxxxxxxxxxxxxxxxxxxxx</a:t>
            </a:r>
            <a:endParaRPr sz="1600" b="1" strike="noStrike">
              <a:solidFill>
                <a:srgbClr val="000000"/>
              </a:solidFill>
              <a:latin typeface="Liberation Serif"/>
              <a:ea typeface="Liberation Serif"/>
              <a:cs typeface="Liberation Serif"/>
            </a:endParaRPr>
          </a:p>
        </xdr:txBody>
      </xdr:sp>
      <xdr:sp>
        <xdr:nvSpPr>
          <xdr:cNvPr id="394277105" name=""/>
          <xdr:cNvSpPr/>
        </xdr:nvSpPr>
        <xdr:spPr bwMode="auto">
          <a:xfrm rot="0" flipH="0" flipV="0">
            <a:off x="5096678" y="1476511"/>
            <a:ext cx="4073707" cy="1814273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xxxxxxxxxxxxxxxxxxxxxxxxxxxxxxxxxxxxxxxxxxxx</a:t>
            </a:r>
            <a:endParaRPr sz="1200">
              <a:solidFill>
                <a:srgbClr val="000000"/>
              </a:solidFill>
              <a:latin typeface="Scheherazade New"/>
              <a:cs typeface="Scheherazade New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xxxxxxxxxxxxxxxxxxxxxxxxxxxxxxxxxxxxxxxxxxxx</a:t>
            </a:r>
            <a:endParaRPr sz="1200">
              <a:solidFill>
                <a:srgbClr val="000000"/>
              </a:solidFill>
              <a:latin typeface="Liberation Serif"/>
              <a:ea typeface="Liberation Serif"/>
              <a:cs typeface="Liberation Serif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xxxxxxxxxxxxxxxxxxxxxxxxxxxxxxxxxxxxxxxxxxx</a:t>
            </a:r>
            <a:endParaRPr sz="1200">
              <a:solidFill>
                <a:srgbClr val="000000"/>
              </a:solidFill>
              <a:latin typeface="Scheherazade New"/>
              <a:cs typeface="Scheherazade New"/>
            </a:endParaRPr>
          </a:p>
          <a:p>
            <a:pPr algn="r">
              <a:defRPr/>
            </a:pPr>
            <a:r>
              <a:rPr sz="1100" b="1">
                <a:solidFill>
                  <a:srgbClr val="000000"/>
                </a:solidFill>
                <a:latin typeface="Scheherazade New"/>
                <a:ea typeface="Scheherazade New"/>
                <a:cs typeface="Scheherazade New"/>
              </a:rPr>
              <a:t>xxxxxxxxxxxxxxxxxxxxxxxxxxxxxxxxxxxxxxxxxxxxxxx</a:t>
            </a:r>
            <a:endParaRPr sz="1200">
              <a:solidFill>
                <a:srgbClr val="000000"/>
              </a:solidFill>
              <a:latin typeface="Liberation Serif"/>
              <a:ea typeface="Liberation Serif"/>
              <a:cs typeface="Liberation Serif"/>
            </a:endParaRPr>
          </a:p>
          <a:p>
            <a:pPr algn="ctr">
              <a:defRPr/>
            </a:pPr>
            <a:r>
              <a:rPr sz="1200">
                <a:solidFill>
                  <a:srgbClr val="000000"/>
                </a:solidFill>
                <a:latin typeface="Liberation Serif"/>
                <a:ea typeface="Liberation Serif"/>
                <a:cs typeface="Liberation Serif"/>
              </a:rPr>
              <a:t>xxxxxxxxxxxxxxxxxxxxxxxxxxxxxxxxxxxxxxxx</a:t>
            </a:r>
            <a:endParaRPr sz="1200" b="1">
              <a:solidFill>
                <a:srgbClr val="000000"/>
              </a:solidFill>
              <a:latin typeface="Scheherazade New"/>
              <a:ea typeface="Scheherazade New"/>
              <a:cs typeface="Scheherazade New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eau1" ref="$A$11:$I$31">
  <autoFilter ref="$A$11:$I$3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tableColumns count="9">
    <tableColumn id="1" name="ID N"/>
    <tableColumn id="2" name="الرقم"/>
    <tableColumn id="3" name="اسم المنتج"/>
    <tableColumn id="4" name="اسم المنتج باللغة الأجنبية"/>
    <tableColumn id="5" name="العلامة"/>
    <tableColumn id="6" name="الوحدة"/>
    <tableColumn id="7" name="سعر الوحدة"/>
    <tableColumn id="8" name="الكمية"/>
    <tableColumn id="9" name="المجموع دون رسوم"/>
  </tableColumns>
  <tableStyleInfo name="TableStyleLight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F0"/>
    <outlinePr applyStyles="0" summaryBelow="1" summaryRight="1" showOutlineSymbols="1"/>
    <pageSetUpPr autoPageBreaks="1" fitToPage="1"/>
  </sheetPr>
  <sheetViews>
    <sheetView rightToLeft="1" view="pageBreakPreview" zoomScale="100" workbookViewId="0">
      <selection activeCell="A1" activeCellId="0" sqref="A1"/>
    </sheetView>
  </sheetViews>
  <sheetFormatPr defaultRowHeight="14.25"/>
  <cols>
    <col customWidth="1" hidden="1" min="1" max="1" width="6.00390625"/>
    <col customWidth="1" min="2" max="2" width="6.140625"/>
    <col customWidth="1" min="3" max="3" width="40.421875"/>
    <col customWidth="1" min="4" max="4" width="34.00390625"/>
    <col customWidth="1" min="5" max="5" width="11.8515625"/>
    <col customWidth="1" min="6" max="6" width="9.00390625"/>
    <col customWidth="1" min="7" max="7" width="14.28125"/>
    <col customWidth="1" min="8" max="8" width="7.7109375"/>
    <col customWidth="1" min="9" max="9" width="19.00390625"/>
  </cols>
  <sheetData>
    <row r="1" ht="28.5" customHeight="1"/>
    <row r="2" ht="28.5" customHeight="1">
      <c r="A2" s="1"/>
      <c r="C2" s="1"/>
      <c r="D2" s="1"/>
      <c r="E2" s="1"/>
      <c r="F2" s="2"/>
      <c r="G2" s="1"/>
      <c r="H2" s="1"/>
      <c r="I2" s="1"/>
    </row>
    <row r="3" ht="28.5" customHeight="1">
      <c r="B3" s="3" t="s">
        <v>0</v>
      </c>
      <c r="C3" s="1"/>
      <c r="D3" s="1"/>
      <c r="E3" s="1"/>
      <c r="F3" s="2"/>
      <c r="G3" s="1"/>
      <c r="H3" s="1"/>
      <c r="I3" s="1"/>
    </row>
    <row r="4" ht="28.5" customHeight="1">
      <c r="B4" s="4" t="s">
        <v>1</v>
      </c>
      <c r="C4" s="5"/>
      <c r="D4" s="5"/>
      <c r="E4" s="5"/>
      <c r="F4" s="6"/>
      <c r="G4" s="5"/>
      <c r="H4" s="7" t="s">
        <v>2</v>
      </c>
      <c r="I4" s="8"/>
    </row>
    <row r="5" ht="28.5" customHeight="1">
      <c r="F5" s="2"/>
      <c r="H5" s="9" t="s">
        <v>3</v>
      </c>
      <c r="I5" s="10" t="s">
        <v>4</v>
      </c>
    </row>
    <row r="6" ht="28.5" customHeight="1">
      <c r="A6" s="1"/>
      <c r="B6" s="1"/>
      <c r="C6" s="1"/>
      <c r="D6" s="1"/>
      <c r="E6" s="1"/>
      <c r="F6" s="2"/>
      <c r="G6" s="1"/>
      <c r="H6" s="1"/>
      <c r="I6" s="1"/>
    </row>
    <row r="7" ht="28.5" customHeight="1">
      <c r="A7" s="1"/>
      <c r="C7" s="11"/>
      <c r="D7" s="1"/>
      <c r="E7" s="1"/>
      <c r="F7" s="2"/>
      <c r="G7" s="1"/>
    </row>
    <row r="8" ht="28.5" customHeight="1">
      <c r="A8" s="1"/>
      <c r="C8" s="1"/>
      <c r="D8" s="1"/>
      <c r="E8" s="1"/>
      <c r="F8" s="2"/>
      <c r="G8" s="1"/>
    </row>
    <row r="9" ht="28.5" customHeight="1">
      <c r="A9" s="1"/>
      <c r="C9" s="12"/>
      <c r="D9" s="1"/>
      <c r="E9" s="1"/>
      <c r="F9" s="2"/>
      <c r="G9" s="1"/>
      <c r="H9" s="1"/>
      <c r="I9" s="1"/>
    </row>
    <row r="10" ht="8.25" customHeight="1"/>
    <row r="11" s="13" customFormat="1" ht="24" customHeight="1">
      <c r="A11" s="14" t="s">
        <v>5</v>
      </c>
      <c r="B11" s="14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5" t="s">
        <v>11</v>
      </c>
      <c r="H11" s="14" t="s">
        <v>12</v>
      </c>
      <c r="I11" s="15" t="s">
        <v>13</v>
      </c>
    </row>
    <row r="12" ht="24" customHeight="1">
      <c r="A12" s="16">
        <v>1</v>
      </c>
      <c r="B12" s="16">
        <v>1</v>
      </c>
      <c r="C12" s="17" t="s">
        <v>7</v>
      </c>
      <c r="D12" s="18" t="s">
        <v>14</v>
      </c>
      <c r="E12" s="19" t="s">
        <v>15</v>
      </c>
      <c r="F12" s="19" t="s">
        <v>15</v>
      </c>
      <c r="G12" s="20">
        <v>1</v>
      </c>
      <c r="H12" s="21">
        <v>15</v>
      </c>
      <c r="I12" s="20">
        <f t="shared" ref="I12:I31" si="0">G12*H12</f>
        <v>15</v>
      </c>
    </row>
    <row r="13" ht="24" customHeight="1">
      <c r="A13" s="16">
        <v>1</v>
      </c>
      <c r="B13" s="16">
        <f t="shared" ref="B13:B28" si="1">B12+1</f>
        <v>2</v>
      </c>
      <c r="C13" s="17" t="s">
        <v>7</v>
      </c>
      <c r="D13" s="18" t="s">
        <v>14</v>
      </c>
      <c r="E13" s="19" t="s">
        <v>15</v>
      </c>
      <c r="F13" s="19" t="s">
        <v>15</v>
      </c>
      <c r="G13" s="20">
        <v>1</v>
      </c>
      <c r="H13" s="21">
        <v>20</v>
      </c>
      <c r="I13" s="20">
        <f t="shared" si="0"/>
        <v>20</v>
      </c>
    </row>
    <row r="14" ht="24" customHeight="1">
      <c r="A14" s="16">
        <v>1</v>
      </c>
      <c r="B14" s="16">
        <f t="shared" si="1"/>
        <v>3</v>
      </c>
      <c r="C14" s="17" t="s">
        <v>7</v>
      </c>
      <c r="D14" s="18" t="s">
        <v>14</v>
      </c>
      <c r="E14" s="19" t="s">
        <v>15</v>
      </c>
      <c r="F14" s="19" t="s">
        <v>15</v>
      </c>
      <c r="G14" s="20">
        <v>1</v>
      </c>
      <c r="H14" s="21">
        <v>20</v>
      </c>
      <c r="I14" s="20">
        <f t="shared" si="0"/>
        <v>20</v>
      </c>
    </row>
    <row r="15" ht="24" customHeight="1">
      <c r="A15" s="16">
        <v>1</v>
      </c>
      <c r="B15" s="16">
        <f t="shared" si="1"/>
        <v>4</v>
      </c>
      <c r="C15" s="17" t="s">
        <v>7</v>
      </c>
      <c r="D15" s="18" t="s">
        <v>14</v>
      </c>
      <c r="E15" s="19" t="s">
        <v>15</v>
      </c>
      <c r="F15" s="19" t="s">
        <v>15</v>
      </c>
      <c r="G15" s="20">
        <v>1</v>
      </c>
      <c r="H15" s="21">
        <v>5</v>
      </c>
      <c r="I15" s="20">
        <f t="shared" si="0"/>
        <v>5</v>
      </c>
    </row>
    <row r="16" ht="24" customHeight="1">
      <c r="A16" s="16">
        <v>1</v>
      </c>
      <c r="B16" s="16">
        <f t="shared" si="1"/>
        <v>5</v>
      </c>
      <c r="C16" s="17" t="s">
        <v>7</v>
      </c>
      <c r="D16" s="18" t="s">
        <v>14</v>
      </c>
      <c r="E16" s="19" t="s">
        <v>15</v>
      </c>
      <c r="F16" s="19" t="s">
        <v>15</v>
      </c>
      <c r="G16" s="20">
        <v>1</v>
      </c>
      <c r="H16" s="21">
        <v>5</v>
      </c>
      <c r="I16" s="20">
        <f t="shared" si="0"/>
        <v>5</v>
      </c>
    </row>
    <row r="17" ht="24" customHeight="1">
      <c r="A17" s="16">
        <v>1</v>
      </c>
      <c r="B17" s="16">
        <f t="shared" si="1"/>
        <v>6</v>
      </c>
      <c r="C17" s="17" t="s">
        <v>7</v>
      </c>
      <c r="D17" s="18" t="s">
        <v>14</v>
      </c>
      <c r="E17" s="19" t="s">
        <v>15</v>
      </c>
      <c r="F17" s="19" t="s">
        <v>15</v>
      </c>
      <c r="G17" s="20">
        <v>1</v>
      </c>
      <c r="H17" s="21">
        <v>5</v>
      </c>
      <c r="I17" s="20">
        <f t="shared" si="0"/>
        <v>5</v>
      </c>
    </row>
    <row r="18" ht="24" customHeight="1">
      <c r="A18" s="16">
        <v>1</v>
      </c>
      <c r="B18" s="16">
        <f t="shared" si="1"/>
        <v>7</v>
      </c>
      <c r="C18" s="17" t="s">
        <v>7</v>
      </c>
      <c r="D18" s="18" t="s">
        <v>14</v>
      </c>
      <c r="E18" s="19" t="s">
        <v>15</v>
      </c>
      <c r="F18" s="19" t="s">
        <v>15</v>
      </c>
      <c r="G18" s="20">
        <v>1</v>
      </c>
      <c r="H18" s="21">
        <v>1</v>
      </c>
      <c r="I18" s="20">
        <f t="shared" si="0"/>
        <v>1</v>
      </c>
    </row>
    <row r="19" ht="24" customHeight="1">
      <c r="A19" s="16">
        <v>1</v>
      </c>
      <c r="B19" s="16">
        <f t="shared" si="1"/>
        <v>8</v>
      </c>
      <c r="C19" s="17" t="s">
        <v>7</v>
      </c>
      <c r="D19" s="18" t="s">
        <v>14</v>
      </c>
      <c r="E19" s="19" t="s">
        <v>15</v>
      </c>
      <c r="F19" s="19" t="s">
        <v>15</v>
      </c>
      <c r="G19" s="20">
        <v>1</v>
      </c>
      <c r="H19" s="21">
        <v>1</v>
      </c>
      <c r="I19" s="20">
        <f t="shared" si="0"/>
        <v>1</v>
      </c>
    </row>
    <row r="20" ht="24" customHeight="1">
      <c r="A20" s="16">
        <v>1</v>
      </c>
      <c r="B20" s="16">
        <f t="shared" si="1"/>
        <v>9</v>
      </c>
      <c r="C20" s="17" t="s">
        <v>7</v>
      </c>
      <c r="D20" s="18" t="s">
        <v>14</v>
      </c>
      <c r="E20" s="19" t="s">
        <v>15</v>
      </c>
      <c r="F20" s="19" t="s">
        <v>15</v>
      </c>
      <c r="G20" s="20">
        <v>1</v>
      </c>
      <c r="H20" s="21">
        <v>1</v>
      </c>
      <c r="I20" s="20">
        <f t="shared" si="0"/>
        <v>1</v>
      </c>
    </row>
    <row r="21" ht="24" customHeight="1">
      <c r="A21" s="16">
        <v>1</v>
      </c>
      <c r="B21" s="16">
        <f t="shared" si="1"/>
        <v>10</v>
      </c>
      <c r="C21" s="17" t="s">
        <v>7</v>
      </c>
      <c r="D21" s="18" t="s">
        <v>14</v>
      </c>
      <c r="E21" s="19" t="s">
        <v>15</v>
      </c>
      <c r="F21" s="19" t="s">
        <v>15</v>
      </c>
      <c r="G21" s="20">
        <v>1</v>
      </c>
      <c r="H21" s="21">
        <v>4</v>
      </c>
      <c r="I21" s="20">
        <f t="shared" si="0"/>
        <v>4</v>
      </c>
    </row>
    <row r="22" ht="24" customHeight="1">
      <c r="A22" s="16">
        <v>1</v>
      </c>
      <c r="B22" s="16">
        <f t="shared" si="1"/>
        <v>11</v>
      </c>
      <c r="C22" s="17" t="s">
        <v>7</v>
      </c>
      <c r="D22" s="18" t="s">
        <v>14</v>
      </c>
      <c r="E22" s="19" t="s">
        <v>15</v>
      </c>
      <c r="F22" s="19" t="s">
        <v>15</v>
      </c>
      <c r="G22" s="20">
        <v>1</v>
      </c>
      <c r="H22" s="21">
        <v>1</v>
      </c>
      <c r="I22" s="20">
        <f t="shared" si="0"/>
        <v>1</v>
      </c>
    </row>
    <row r="23" ht="24" customHeight="1">
      <c r="A23" s="16">
        <v>1</v>
      </c>
      <c r="B23" s="16">
        <f t="shared" si="1"/>
        <v>12</v>
      </c>
      <c r="C23" s="17" t="s">
        <v>7</v>
      </c>
      <c r="D23" s="18" t="s">
        <v>14</v>
      </c>
      <c r="E23" s="19" t="s">
        <v>15</v>
      </c>
      <c r="F23" s="19" t="s">
        <v>15</v>
      </c>
      <c r="G23" s="20">
        <v>1</v>
      </c>
      <c r="H23" s="21">
        <v>1</v>
      </c>
      <c r="I23" s="20">
        <f t="shared" si="0"/>
        <v>1</v>
      </c>
    </row>
    <row r="24" ht="24" customHeight="1">
      <c r="A24" s="16">
        <v>1</v>
      </c>
      <c r="B24" s="16">
        <f t="shared" si="1"/>
        <v>13</v>
      </c>
      <c r="C24" s="17" t="s">
        <v>7</v>
      </c>
      <c r="D24" s="18" t="s">
        <v>14</v>
      </c>
      <c r="E24" s="19" t="s">
        <v>15</v>
      </c>
      <c r="F24" s="19" t="s">
        <v>15</v>
      </c>
      <c r="G24" s="20">
        <v>1</v>
      </c>
      <c r="H24" s="21">
        <v>3</v>
      </c>
      <c r="I24" s="20">
        <f t="shared" si="0"/>
        <v>3</v>
      </c>
    </row>
    <row r="25" ht="24" customHeight="1">
      <c r="A25" s="16">
        <v>1</v>
      </c>
      <c r="B25" s="16">
        <f t="shared" si="1"/>
        <v>14</v>
      </c>
      <c r="C25" s="17" t="s">
        <v>7</v>
      </c>
      <c r="D25" s="18" t="s">
        <v>14</v>
      </c>
      <c r="E25" s="19" t="s">
        <v>15</v>
      </c>
      <c r="F25" s="19" t="s">
        <v>15</v>
      </c>
      <c r="G25" s="20">
        <v>1</v>
      </c>
      <c r="H25" s="21">
        <v>3</v>
      </c>
      <c r="I25" s="20">
        <f t="shared" si="0"/>
        <v>3</v>
      </c>
    </row>
    <row r="26" ht="24" customHeight="1">
      <c r="A26" s="16">
        <v>1</v>
      </c>
      <c r="B26" s="16">
        <f t="shared" si="1"/>
        <v>15</v>
      </c>
      <c r="C26" s="17" t="s">
        <v>7</v>
      </c>
      <c r="D26" s="18" t="s">
        <v>14</v>
      </c>
      <c r="E26" s="19" t="s">
        <v>15</v>
      </c>
      <c r="F26" s="19" t="s">
        <v>15</v>
      </c>
      <c r="G26" s="20">
        <v>1</v>
      </c>
      <c r="H26" s="21">
        <v>2</v>
      </c>
      <c r="I26" s="20">
        <f t="shared" si="0"/>
        <v>2</v>
      </c>
    </row>
    <row r="27" ht="24" customHeight="1">
      <c r="A27" s="16">
        <v>1</v>
      </c>
      <c r="B27" s="16">
        <f t="shared" si="1"/>
        <v>16</v>
      </c>
      <c r="C27" s="17" t="s">
        <v>7</v>
      </c>
      <c r="D27" s="18" t="s">
        <v>14</v>
      </c>
      <c r="E27" s="19" t="s">
        <v>15</v>
      </c>
      <c r="F27" s="19" t="s">
        <v>15</v>
      </c>
      <c r="G27" s="20">
        <v>1</v>
      </c>
      <c r="H27" s="21">
        <v>3</v>
      </c>
      <c r="I27" s="20">
        <f t="shared" si="0"/>
        <v>3</v>
      </c>
    </row>
    <row r="28" ht="24" customHeight="1">
      <c r="A28" s="16">
        <v>1</v>
      </c>
      <c r="B28" s="16">
        <f t="shared" si="1"/>
        <v>17</v>
      </c>
      <c r="C28" s="17" t="s">
        <v>7</v>
      </c>
      <c r="D28" s="18" t="s">
        <v>14</v>
      </c>
      <c r="E28" s="19" t="s">
        <v>15</v>
      </c>
      <c r="F28" s="19" t="s">
        <v>15</v>
      </c>
      <c r="G28" s="20">
        <v>1</v>
      </c>
      <c r="H28" s="21">
        <v>20</v>
      </c>
      <c r="I28" s="20">
        <f t="shared" si="0"/>
        <v>20</v>
      </c>
    </row>
    <row r="29" ht="24" customHeight="1">
      <c r="A29" s="16">
        <v>1</v>
      </c>
      <c r="B29" s="16">
        <f>B28+1</f>
        <v>18</v>
      </c>
      <c r="C29" s="17" t="s">
        <v>7</v>
      </c>
      <c r="D29" s="18" t="s">
        <v>14</v>
      </c>
      <c r="E29" s="19" t="s">
        <v>15</v>
      </c>
      <c r="F29" s="19" t="s">
        <v>15</v>
      </c>
      <c r="G29" s="20">
        <v>1</v>
      </c>
      <c r="H29" s="21">
        <v>1</v>
      </c>
      <c r="I29" s="20">
        <f t="shared" si="0"/>
        <v>1</v>
      </c>
    </row>
    <row r="30" ht="24" customHeight="1">
      <c r="A30" s="16">
        <v>1</v>
      </c>
      <c r="B30" s="16">
        <f>B29+1</f>
        <v>19</v>
      </c>
      <c r="C30" s="17" t="s">
        <v>7</v>
      </c>
      <c r="D30" s="18" t="s">
        <v>14</v>
      </c>
      <c r="E30" s="19" t="s">
        <v>15</v>
      </c>
      <c r="F30" s="19" t="s">
        <v>15</v>
      </c>
      <c r="G30" s="20">
        <v>1</v>
      </c>
      <c r="H30" s="21">
        <v>1</v>
      </c>
      <c r="I30" s="20">
        <f t="shared" si="0"/>
        <v>1</v>
      </c>
    </row>
    <row r="31" ht="24" customHeight="1">
      <c r="A31" s="16">
        <v>1</v>
      </c>
      <c r="B31" s="16">
        <f>B30+1</f>
        <v>20</v>
      </c>
      <c r="C31" s="17" t="s">
        <v>7</v>
      </c>
      <c r="D31" s="18" t="s">
        <v>14</v>
      </c>
      <c r="E31" s="19" t="s">
        <v>15</v>
      </c>
      <c r="F31" s="19" t="s">
        <v>15</v>
      </c>
      <c r="G31" s="20">
        <v>1</v>
      </c>
      <c r="H31" s="21">
        <v>1</v>
      </c>
      <c r="I31" s="20">
        <f t="shared" si="0"/>
        <v>1</v>
      </c>
    </row>
    <row r="32" ht="12" customHeight="1">
      <c r="A32" s="22"/>
      <c r="B32" s="23"/>
      <c r="C32" s="24"/>
      <c r="D32" s="25"/>
      <c r="E32" s="23"/>
      <c r="F32" s="26"/>
      <c r="G32" s="20"/>
      <c r="H32" s="27"/>
      <c r="I32" s="20"/>
    </row>
    <row r="33" ht="27" customHeight="1">
      <c r="A33" s="1"/>
      <c r="B33" s="1"/>
      <c r="C33" s="28" t="str">
        <f>IF(H4="فــــــاتــــــــــورة","استُكملت هذه الفاتورة بمبلغ إجمالي قدره:",IF(H4="وصــل التــــسليم","استُكمل هذا الوصل بمبلغ إجمالي قدره:",""))</f>
        <v xml:space="preserve">استُكملت هذه الفاتورة بمبلغ إجمالي قدره:</v>
      </c>
      <c r="D33" s="1"/>
      <c r="E33" s="1"/>
      <c r="F33" s="29" t="s">
        <v>16</v>
      </c>
      <c r="G33" s="29"/>
      <c r="H33" s="29"/>
      <c r="I33" s="30">
        <f>SUM(Template!$I$12:$I$31)</f>
        <v>113</v>
      </c>
    </row>
    <row r="34" ht="27" customHeight="1">
      <c r="A34" s="1"/>
      <c r="B34" s="1"/>
      <c r="C34" s="31" t="str">
        <f>NUMBERTOARABICDINAR(I35)</f>
        <v xml:space="preserve">مئة وأربعة وثلاثين دينار جزائري وسبعة وأربعين سنتيم</v>
      </c>
      <c r="D34" s="1"/>
      <c r="E34" s="1"/>
      <c r="F34" s="32" t="s">
        <v>17</v>
      </c>
      <c r="G34" s="32"/>
      <c r="H34" s="32"/>
      <c r="I34" s="33">
        <f>I33*19%</f>
        <v>21.469999999999999</v>
      </c>
    </row>
    <row r="35" ht="27" customHeight="1">
      <c r="A35" s="1"/>
      <c r="B35" s="1"/>
      <c r="C35" s="1"/>
      <c r="D35" s="1"/>
      <c r="E35" s="1"/>
      <c r="F35" s="34" t="s">
        <v>18</v>
      </c>
      <c r="G35" s="34"/>
      <c r="H35" s="34"/>
      <c r="I35" s="35">
        <f>SUM(I33:I34)</f>
        <v>134.47</v>
      </c>
    </row>
    <row r="36" ht="12" customHeight="1"/>
    <row r="37" ht="90" customHeight="1">
      <c r="A37" s="36"/>
      <c r="F37" s="37" t="s">
        <v>19</v>
      </c>
      <c r="G37" s="38"/>
      <c r="H37" s="38"/>
      <c r="I37" s="38"/>
    </row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</sheetData>
  <mergeCells count="4">
    <mergeCell ref="F33:H33"/>
    <mergeCell ref="F34:H34"/>
    <mergeCell ref="F35:H35"/>
    <mergeCell ref="F37:I37"/>
  </mergeCells>
  <printOptions headings="0" gridLines="0" horizontalCentered="1" verticalCentered="0"/>
  <pageMargins left="0.15748031496062992" right="0.15748031496062992" top="0.15748031496062992" bottom="0.78740157480314954" header="0.29999999999999999" footer="0.29999999999999999"/>
  <pageSetup paperSize="9" scale="74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 scaleWithDoc="0">
    <oddHeader>&amp;LPage &amp;P de &amp;N&amp;CPage &amp;P de &amp;N&amp;RPage &amp;P de &amp;N</oddHeader>
    <oddFooter>&amp;LPage &amp;P de &amp;N&amp;CPage &amp;P de &amp;N&amp;RPage &amp;P de &amp;N</oddFooter>
  </headerFooter>
  <rowBreaks count="1" manualBreakCount="1">
    <brk id="44" man="1" max="8" min="0" pt="1"/>
  </rowBreak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80092-00AB-47DC-99B9-007E00030027}" type="list" allowBlank="1" errorStyle="stop" imeMode="noControl" operator="between" showDropDown="0" showErrorMessage="1" showInputMessage="1">
          <x14:formula1>
            <xm:f>"فــــــاتــــــــــورة,وصــل التــــسليم"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9</cp:revision>
  <dcterms:modified xsi:type="dcterms:W3CDTF">2025-10-05T13:08:59Z</dcterms:modified>
</cp:coreProperties>
</file>