
<file path=[Content_Types].xml><?xml version="1.0" encoding="utf-8"?>
<Types xmlns="http://schemas.openxmlformats.org/package/2006/content-types">
  <Default Extension="bin" ContentType="application/vnd.openxmlformats-officedocument.oleObject"/>
  <Default Extension="jpeg" ContentType="image/jpeg"/>
  <Default Extension="rels" ContentType="application/vnd.openxmlformats-package.relationships+xml"/>
  <Default Extension="xml" ContentType="application/xml"/>
  <Default Extension="png" ContentType="image/png"/>
  <Default Extension="wmf" ContentType="image/x-wmf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</Types>
</file>

<file path=_rels/.rels><?xml version="1.0" encoding="UTF-8" standalone="yes"?><Relationships xmlns="http://schemas.openxmlformats.org/package/2006/relationships"><Relationship  Id="rId1" Type="http://schemas.openxmlformats.org/officeDocument/2006/relationships/extended-properties" Target="docProps/app.xml"/><Relationship  Id="rId2" Type="http://schemas.openxmlformats.org/package/2006/relationships/metadata/core-properties" Target="docProps/core.xml"/><Relationship 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4="http://schemas.microsoft.com/office/spreadsheetml/2009/9/main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workbookPr/>
  <bookViews>
    <workbookView xWindow="360" yWindow="15" windowWidth="20955" windowHeight="9720" activeTab="0"/>
  </bookViews>
  <sheets>
    <sheet name="Sheet1" sheetId="1" state="visible" r:id="rId1"/>
    <sheet name="Sheet2" sheetId="2" state="visible" r:id="rId2"/>
  </sheets>
  <definedNames>
    <definedName name="NamedMoneyRange" hidden="0">Sheet1!$B$2:$E$2</definedName>
    <definedName name="NamedDateRange" hidden="0">Sheet1!$B$1:$E$1</definedName>
  </definedNames>
  <calcPr/>
  <extLst>
    <ext xmlns:x15="http://schemas.microsoft.com/office/spreadsheetml/2010/11/main" uri="{D0CA8CA8-9F24-4464-BF8E-62219DCF47F9}"/>
  </extLst>
</workbook>
</file>

<file path=xl/sharedStrings.xml><?xml version="1.0" encoding="utf-8"?>
<sst xmlns="http://schemas.openxmlformats.org/spreadsheetml/2006/main" count="24" uniqueCount="24">
  <si>
    <t>dates</t>
  </si>
  <si>
    <t xml:space="preserve">cash flow</t>
  </si>
  <si>
    <t xml:space="preserve">IRR functioning using cells</t>
  </si>
  <si>
    <r>
      <rPr>
        <sz val="11"/>
        <color theme="1"/>
        <rFont val="Calibri"/>
        <scheme val="minor"/>
      </rPr>
      <t xml:space="preserve">IRR </t>
    </r>
    <r>
      <rPr>
        <b/>
        <sz val="11"/>
        <color theme="1"/>
        <rFont val="Calibri"/>
        <scheme val="minor"/>
      </rPr>
      <t xml:space="preserve">dysfunctional </t>
    </r>
    <r>
      <rPr>
        <sz val="11"/>
        <color theme="1"/>
        <rFont val="Calibri"/>
        <scheme val="minor"/>
      </rPr>
      <t xml:space="preserve">using sheet name</t>
    </r>
  </si>
  <si>
    <r>
      <rPr>
        <sz val="11"/>
        <color theme="1"/>
        <rFont val="Calibri"/>
        <scheme val="minor"/>
      </rPr>
      <t xml:space="preserve">IRR </t>
    </r>
    <r>
      <rPr>
        <b/>
        <sz val="11"/>
        <color theme="1"/>
        <rFont val="Calibri"/>
        <scheme val="minor"/>
      </rPr>
      <t xml:space="preserve">dysfunctional </t>
    </r>
    <r>
      <rPr>
        <sz val="11"/>
        <color theme="1"/>
        <rFont val="Calibri"/>
        <scheme val="minor"/>
      </rPr>
      <t xml:space="preserve">using named range</t>
    </r>
  </si>
  <si>
    <t xml:space="preserve">XNPV functioning using cells</t>
  </si>
  <si>
    <r>
      <rPr>
        <sz val="11"/>
        <color theme="1"/>
        <rFont val="Calibri"/>
        <scheme val="minor"/>
      </rPr>
      <t xml:space="preserve">XNPV </t>
    </r>
    <r>
      <rPr>
        <b/>
        <sz val="11"/>
        <color theme="1"/>
        <rFont val="Calibri"/>
        <scheme val="minor"/>
      </rPr>
      <t xml:space="preserve">dysfunctional </t>
    </r>
    <r>
      <rPr>
        <sz val="11"/>
        <color theme="1"/>
        <rFont val="Calibri"/>
        <scheme val="minor"/>
      </rPr>
      <t xml:space="preserve">using sheet name 1</t>
    </r>
  </si>
  <si>
    <r>
      <rPr>
        <sz val="11"/>
        <color theme="1"/>
        <rFont val="Calibri"/>
        <scheme val="minor"/>
      </rPr>
      <t xml:space="preserve">XNPV </t>
    </r>
    <r>
      <rPr>
        <b/>
        <sz val="11"/>
        <color theme="1"/>
        <rFont val="Calibri"/>
        <scheme val="minor"/>
      </rPr>
      <t xml:space="preserve">dysfunctional </t>
    </r>
    <r>
      <rPr>
        <sz val="11"/>
        <color theme="1"/>
        <rFont val="Calibri"/>
        <scheme val="minor"/>
      </rPr>
      <t xml:space="preserve">using sheet name 2</t>
    </r>
  </si>
  <si>
    <r>
      <rPr>
        <sz val="11"/>
        <color theme="1"/>
        <rFont val="Calibri"/>
        <scheme val="minor"/>
      </rPr>
      <t xml:space="preserve">XNPV </t>
    </r>
    <r>
      <rPr>
        <b/>
        <sz val="11"/>
        <color theme="1"/>
        <rFont val="Calibri"/>
        <scheme val="minor"/>
      </rPr>
      <t xml:space="preserve">dysfunctional </t>
    </r>
    <r>
      <rPr>
        <sz val="11"/>
        <color theme="1"/>
        <rFont val="Calibri"/>
        <scheme val="minor"/>
      </rPr>
      <t xml:space="preserve">using both sheet names</t>
    </r>
  </si>
  <si>
    <r>
      <rPr>
        <sz val="11"/>
        <color theme="1"/>
        <rFont val="Calibri"/>
        <scheme val="minor"/>
      </rPr>
      <t xml:space="preserve">XNPV </t>
    </r>
    <r>
      <rPr>
        <b/>
        <sz val="11"/>
        <color theme="1"/>
        <rFont val="Calibri"/>
        <scheme val="minor"/>
      </rPr>
      <t xml:space="preserve">dysfunctional </t>
    </r>
    <r>
      <rPr>
        <sz val="11"/>
        <color theme="1"/>
        <rFont val="Calibri"/>
        <scheme val="minor"/>
      </rPr>
      <t xml:space="preserve">using named range 1</t>
    </r>
  </si>
  <si>
    <r>
      <rPr>
        <sz val="11"/>
        <color theme="1"/>
        <rFont val="Calibri"/>
        <scheme val="minor"/>
      </rPr>
      <t xml:space="preserve">XNPV </t>
    </r>
    <r>
      <rPr>
        <b/>
        <sz val="11"/>
        <color theme="1"/>
        <rFont val="Calibri"/>
        <scheme val="minor"/>
      </rPr>
      <t xml:space="preserve">dysfunctional </t>
    </r>
    <r>
      <rPr>
        <sz val="11"/>
        <color theme="1"/>
        <rFont val="Calibri"/>
        <scheme val="minor"/>
      </rPr>
      <t xml:space="preserve">using named range 2</t>
    </r>
  </si>
  <si>
    <r>
      <rPr>
        <sz val="11"/>
        <color theme="1"/>
        <rFont val="Calibri"/>
        <scheme val="minor"/>
      </rPr>
      <t xml:space="preserve">XNPV </t>
    </r>
    <r>
      <rPr>
        <b/>
        <sz val="11"/>
        <color theme="1"/>
        <rFont val="Calibri"/>
        <scheme val="minor"/>
      </rPr>
      <t xml:space="preserve">dysfunctional </t>
    </r>
    <r>
      <rPr>
        <sz val="11"/>
        <color theme="1"/>
        <rFont val="Calibri"/>
        <scheme val="minor"/>
      </rPr>
      <t xml:space="preserve">using both named ranges</t>
    </r>
  </si>
  <si>
    <t xml:space="preserve">Functioning formulas for reference:</t>
  </si>
  <si>
    <t xml:space="preserve">XIRR functioning using cells</t>
  </si>
  <si>
    <t xml:space="preserve">XIRR functioning using sheet name 1</t>
  </si>
  <si>
    <t xml:space="preserve">XIRR functioning using sheet name 2</t>
  </si>
  <si>
    <t xml:space="preserve">XIRR functioning using both sheet names</t>
  </si>
  <si>
    <t xml:space="preserve">XIRR functioning using named range 1</t>
  </si>
  <si>
    <t xml:space="preserve">XIRR functioning using named range 2</t>
  </si>
  <si>
    <t xml:space="preserve">XIRR functioning using both named range</t>
  </si>
  <si>
    <t xml:space="preserve">NPV functioning using cells</t>
  </si>
  <si>
    <t xml:space="preserve">NPV functioning using sheet name</t>
  </si>
  <si>
    <t xml:space="preserve">NPV functioning using named range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</si>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</sst>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2">
    <numFmt numFmtId="164" formatCode="[$-C09]dd-mmm-yy;@"/>
    <numFmt numFmtId="165" formatCode="[$$-C09]#,##0.00"/>
  </numFmts>
  <fonts count="2">
    <font>
      <sz val="11.000000"/>
      <color theme="1"/>
      <name val="Calibri"/>
      <scheme val="minor"/>
    </font>
    <font>
      <b/>
      <sz val="11.000000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1">
    <border>
      <left style="none"/>
      <right style="none"/>
      <top style="none"/>
      <bottom style="none"/>
      <diagonal style="none"/>
    </border>
  </borders>
  <cellStyleXfs count="1">
    <xf fontId="0" fillId="0" borderId="0" numFmtId="0" applyNumberFormat="1" applyFont="1" applyFill="1" applyBorder="1"/>
  </cellStyleXfs>
  <cellXfs count="7">
    <xf fontId="0" fillId="0" borderId="0" numFmtId="0" xfId="0"/>
    <xf fontId="0" fillId="0" borderId="0" numFmtId="164" xfId="0" applyNumberFormat="1"/>
    <xf fontId="0" fillId="0" borderId="0" numFmtId="165" xfId="0" applyNumberFormat="1"/>
    <xf fontId="0" fillId="0" borderId="0" numFmtId="10" xfId="0" applyNumberFormat="1"/>
    <xf fontId="0" fillId="0" borderId="0" numFmtId="0" xfId="0"/>
    <xf fontId="1" fillId="0" borderId="0" numFmtId="0" xfId="0" applyFont="1"/>
    <xf fontId="0" fillId="0" borderId="0" numFmtId="0" xfId="0">
      <protection hidden="0" locked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 Id="rId1" Type="http://schemas.openxmlformats.org/officeDocument/2006/relationships/worksheet" Target="worksheets/sheet1.xml"/><Relationship  Id="rId2" Type="http://schemas.openxmlformats.org/officeDocument/2006/relationships/worksheet" Target="worksheets/sheet2.xml"/><Relationship  Id="rId3" Type="http://schemas.openxmlformats.org/officeDocument/2006/relationships/theme" Target="theme/theme1.xml"/><Relationship  Id="rId4" Type="http://schemas.openxmlformats.org/officeDocument/2006/relationships/sharedStrings" Target="sharedStrings.xml"/><Relationship  Id="rId5" Type="http://schemas.openxmlformats.org/officeDocument/2006/relationships/styles" Target="styles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">
  <a:themeElements>
    <a:clrScheme name="New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A1" activeCellId="0" sqref="A1"/>
    </sheetView>
  </sheetViews>
  <sheetFormatPr defaultRowHeight="14.25"/>
  <cols>
    <col bestFit="1" customWidth="1" min="1" max="1" width="39.80078125"/>
    <col bestFit="1" min="2" max="2" width="9.7421875"/>
    <col bestFit="1" min="3" max="4" width="9.62109375"/>
    <col bestFit="1" min="5" max="5" width="9.40234375"/>
  </cols>
  <sheetData>
    <row r="1" ht="14.25">
      <c r="A1" t="s">
        <v>0</v>
      </c>
      <c r="B1" s="1">
        <v>45991</v>
      </c>
      <c r="C1" s="1">
        <v>46356</v>
      </c>
      <c r="D1" s="1">
        <v>46721</v>
      </c>
      <c r="E1" s="1">
        <v>47118</v>
      </c>
    </row>
    <row r="2" ht="14.25">
      <c r="A2" t="s">
        <v>1</v>
      </c>
      <c r="B2" s="2">
        <v>-5000</v>
      </c>
      <c r="C2" s="2">
        <v>2000</v>
      </c>
      <c r="D2" s="2">
        <v>2000</v>
      </c>
      <c r="E2" s="2">
        <v>2000</v>
      </c>
    </row>
    <row r="4" ht="14.25">
      <c r="A4" t="s">
        <v>2</v>
      </c>
      <c r="B4" s="3">
        <f>IRR(B2:E2)</f>
        <v>9.7010257403272834e-002</v>
      </c>
    </row>
    <row r="5" ht="14.25">
      <c r="A5" t="s">
        <v>3</v>
      </c>
      <c r="B5" s="3" t="e">
        <f>IRR(Sheet1!B2:E2)</f>
        <v>#NUM!</v>
      </c>
    </row>
    <row r="6" ht="14.25">
      <c r="A6" t="s">
        <v>4</v>
      </c>
      <c r="B6" s="3" t="e">
        <f>IRR(NamedMoneyRange)</f>
        <v>#NUM!</v>
      </c>
    </row>
    <row r="7" ht="14.25">
      <c r="A7" s="4"/>
      <c r="B7" s="4"/>
    </row>
    <row r="8" ht="14.25">
      <c r="A8" s="4" t="s">
        <v>5</v>
      </c>
      <c r="B8" s="2">
        <f>XNPV(5%,B2:E2,B1:E1)</f>
        <v>439.12172180379343</v>
      </c>
    </row>
    <row r="9" ht="14.25">
      <c r="A9" s="4" t="s">
        <v>6</v>
      </c>
      <c r="B9" s="2" t="e">
        <f>XNPV(5%,Sheet1!B2:E2,B1:E1)</f>
        <v>#NUM!</v>
      </c>
    </row>
    <row r="10" ht="14.25">
      <c r="A10" s="4" t="s">
        <v>7</v>
      </c>
      <c r="B10" s="2" t="e">
        <f>XNPV(5%,B2:E2,Sheet1!B1:E1)</f>
        <v>#NUM!</v>
      </c>
    </row>
    <row r="11" ht="14.25">
      <c r="A11" s="4" t="s">
        <v>8</v>
      </c>
      <c r="B11" s="2" t="e">
        <f>XNPV(5%,Sheet1!B2:E2,Sheet1!B1:E1)</f>
        <v>#VALUE!</v>
      </c>
    </row>
    <row r="12" ht="14.25">
      <c r="A12" t="s">
        <v>9</v>
      </c>
      <c r="B12" s="2" t="e">
        <f>XNPV(5%,NamedMoneyRange,B1:E1)</f>
        <v>#NUM!</v>
      </c>
    </row>
    <row r="13" ht="14.25">
      <c r="A13" s="4" t="s">
        <v>10</v>
      </c>
      <c r="B13" s="2" t="e">
        <f>XNPV(5%,B2:E2,NamedDateRange)</f>
        <v>#NUM!</v>
      </c>
    </row>
    <row r="14" ht="14.25">
      <c r="A14" s="4" t="s">
        <v>11</v>
      </c>
      <c r="B14" s="2" t="e">
        <f>XNPV(5%,NamedMoneyRange,NamedDateRange)</f>
        <v>#VALUE!</v>
      </c>
    </row>
    <row r="16" ht="14.25">
      <c r="A16" s="5" t="s">
        <v>12</v>
      </c>
    </row>
    <row r="18" ht="14.25">
      <c r="A18" t="s">
        <v>13</v>
      </c>
      <c r="B18" s="3">
        <f>XIRR(B2:E2,B1:E1)</f>
        <v>9.5640270030277377e-002</v>
      </c>
    </row>
    <row r="19" ht="14.25">
      <c r="A19" t="s">
        <v>14</v>
      </c>
      <c r="B19" s="3">
        <f>XIRR(Sheet1!B2:E2,B1:E1)</f>
        <v>9.5640270030277377e-002</v>
      </c>
    </row>
    <row r="20" ht="14.25">
      <c r="A20" s="4" t="s">
        <v>15</v>
      </c>
      <c r="B20" s="3">
        <f>XIRR(B2:E2,Sheet1!B1:E1)</f>
        <v>9.5640270030277377e-002</v>
      </c>
    </row>
    <row r="21" ht="14.25">
      <c r="A21" s="4" t="s">
        <v>16</v>
      </c>
      <c r="B21" s="3">
        <f>XIRR(Sheet1!B2:E2,Sheet1!B1:E1)</f>
        <v>9.5640270030277377e-002</v>
      </c>
    </row>
    <row r="22" ht="14.25">
      <c r="A22" s="4" t="s">
        <v>17</v>
      </c>
      <c r="B22" s="3">
        <f>XIRR(NamedMoneyRange,B1:E1)</f>
        <v>9.5640270030277377e-002</v>
      </c>
    </row>
    <row r="23" ht="14.25">
      <c r="A23" s="4" t="s">
        <v>18</v>
      </c>
      <c r="B23" s="3">
        <f>XIRR(B2:E2,NamedDateRange)</f>
        <v>9.5640270030277377e-002</v>
      </c>
    </row>
    <row r="24" ht="14.25">
      <c r="A24" t="s">
        <v>19</v>
      </c>
      <c r="B24" s="3">
        <f>XIRR(NamedMoneyRange,NamedDateRange)</f>
        <v>9.5640270030277377e-002</v>
      </c>
    </row>
    <row r="26" ht="14.25">
      <c r="A26" t="s">
        <v>20</v>
      </c>
      <c r="B26" s="2">
        <f>NPV(5%,B2:E2)</f>
        <v>425.23434165805406</v>
      </c>
    </row>
    <row r="27" ht="14.25">
      <c r="A27" s="4" t="s">
        <v>21</v>
      </c>
      <c r="B27" s="2">
        <f>NPV(5%,Sheet1!B2:E2)</f>
        <v>425.23434165805406</v>
      </c>
    </row>
    <row r="28" ht="14.25">
      <c r="A28" s="4" t="s">
        <v>22</v>
      </c>
      <c r="B28" s="2">
        <f>NPV(5%,NamedMoneyRange)</f>
        <v>425.23434165805406</v>
      </c>
    </row>
    <row r="29" ht="14.25">
      <c r="A29" t="s">
        <v>23</v>
      </c>
    </row>
  </sheetData>
  <printOptions headings="0" gridLines="0"/>
  <pageMargins left="0.69999999999999996" right="0.69999999999999996" top="0.75" bottom="0.75" header="0.29999999999999999" footer="0.29999999999999999"/>
  <pageSetup paperSize="1" scale="100" fitToWidth="1" fitToHeight="1" pageOrder="downThenOver" orientation="portrait" usePrinterDefaults="1" blackAndWhite="0" draft="0" cellComments="none" useFirstPageNumber="0" errors="displayed" horizontalDpi="600" verticalDpi="0" copies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A1" activeCellId="0" sqref="A1"/>
    </sheetView>
  </sheetViews>
  <sheetFormatPr defaultRowHeight="14.25"/>
  <cols>
    <col bestFit="1" min="1" max="1" width="40.140625"/>
  </cols>
  <sheetData>
    <row r="1" ht="14.25">
      <c r="A1" s="6" t="s">
        <v>3</v>
      </c>
      <c r="B1" s="3" t="e">
        <f>IRR(Sheet1!B2:E2)</f>
        <v>#NUM!</v>
      </c>
    </row>
    <row r="2" ht="14.25">
      <c r="A2" s="6" t="s">
        <v>4</v>
      </c>
      <c r="B2" s="3" t="e">
        <f ca="1">IRR(NamedMoneyRange)</f>
        <v>#NUM!</v>
      </c>
    </row>
    <row r="4" ht="14.25">
      <c r="A4" t="s">
        <v>8</v>
      </c>
      <c r="B4" t="e">
        <f>XNPV(5%,Sheet1!B2:E2,Sheet1!B1:E1)</f>
        <v>#VALUE!</v>
      </c>
    </row>
    <row r="5" ht="14.25">
      <c r="A5" t="s">
        <v>11</v>
      </c>
      <c r="B5" t="e">
        <f>XNPV(5%,NamedMoneyRange,NamedDateRange)</f>
        <v>#VALUE!</v>
      </c>
    </row>
  </sheetData>
  <printOptions headings="0" gridLines="0"/>
  <pageMargins left="0.70078740157480324" right="0.70078740157480324" top="0.75196850393700787" bottom="0.75196850393700787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ONLYOFFICE/9.1.0.167</Application>
  <DocSecurity>0</DocSecurity>
  <ScaleCrop>0</ScaleCrop>
  <HeadingPairs>
    <vt:vector size="0" baseType="variant"/>
  </HeadingPairs>
  <TitlesOfParts>
    <vt:vector size="0" baseType="lpstr"/>
  </TitlesOfParts>
  <Company/>
  <LinksUpToDate>0</LinksUpToDate>
  <SharedDoc>0</SharedDoc>
  <HyperlinksChanged>0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revision>4</cp:revision>
  <dcterms:modified xsi:type="dcterms:W3CDTF">2025-11-09T20:19:31Z</dcterms:modified>
</cp:coreProperties>
</file>